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uracao\TRIATIVA  - BRASIL 111 - 2019\"/>
    </mc:Choice>
  </mc:AlternateContent>
  <bookViews>
    <workbookView xWindow="0" yWindow="0" windowWidth="20490" windowHeight="7755"/>
  </bookViews>
  <sheets>
    <sheet name="BRASIL_111_MASC" sheetId="2" r:id="rId1"/>
    <sheet name="BRASIL_111_FEM" sheetId="1" r:id="rId2"/>
    <sheet name="REVEZAMENTO" sheetId="3" r:id="rId3"/>
  </sheets>
  <definedNames>
    <definedName name="_xlnm._FilterDatabase" localSheetId="0" hidden="1">BRASIL_111_MASC!$A$1:$T$103</definedName>
  </definedNames>
  <calcPr calcId="152511"/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11" i="3"/>
  <c r="T2" i="3"/>
  <c r="R3" i="3"/>
  <c r="R4" i="3"/>
  <c r="R5" i="3"/>
  <c r="R6" i="3"/>
  <c r="R7" i="3"/>
  <c r="R8" i="3"/>
  <c r="R11" i="3"/>
  <c r="R2" i="3"/>
  <c r="P3" i="3"/>
  <c r="P4" i="3"/>
  <c r="P5" i="3"/>
  <c r="P6" i="3"/>
  <c r="P7" i="3"/>
  <c r="P8" i="3"/>
  <c r="P11" i="3"/>
  <c r="P2" i="3"/>
  <c r="N3" i="3"/>
  <c r="N4" i="3"/>
  <c r="N5" i="3"/>
  <c r="N6" i="3"/>
  <c r="N7" i="3"/>
  <c r="N8" i="3"/>
  <c r="N11" i="3"/>
  <c r="N2" i="3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T2" i="2"/>
  <c r="R2" i="2"/>
  <c r="P2" i="2"/>
  <c r="N2" i="2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" i="1"/>
  <c r="N3" i="1"/>
</calcChain>
</file>

<file path=xl/sharedStrings.xml><?xml version="1.0" encoding="utf-8"?>
<sst xmlns="http://schemas.openxmlformats.org/spreadsheetml/2006/main" count="620" uniqueCount="264">
  <si>
    <t>COL.</t>
  </si>
  <si>
    <t>NUM.</t>
  </si>
  <si>
    <t>NOME</t>
  </si>
  <si>
    <t>SX.</t>
  </si>
  <si>
    <t>ID.</t>
  </si>
  <si>
    <t>FX.</t>
  </si>
  <si>
    <t>C. FX.</t>
  </si>
  <si>
    <t>EQUIPE</t>
  </si>
  <si>
    <t>T. BRUTO</t>
  </si>
  <si>
    <t>GEORGIA BARRETTO ZATTAR</t>
  </si>
  <si>
    <t>F</t>
  </si>
  <si>
    <t>F0024</t>
  </si>
  <si>
    <t>-</t>
  </si>
  <si>
    <t>BALMAN PERFORMANCE</t>
  </si>
  <si>
    <t>RENATA BARDUCCO DE OLIVEIRA</t>
  </si>
  <si>
    <t>F4044</t>
  </si>
  <si>
    <t xml:space="preserve">PRÓUMB </t>
  </si>
  <si>
    <t>ROSIANE CRISTINA BOLONHEZI</t>
  </si>
  <si>
    <t>F4549</t>
  </si>
  <si>
    <t>VIANA TRIATHLON E APUCARANA TRIATHLON</t>
  </si>
  <si>
    <t>CASSANDRA CONINCK COSTA</t>
  </si>
  <si>
    <t>F2529</t>
  </si>
  <si>
    <t>BALMAM PERFORMANCE</t>
  </si>
  <si>
    <t>ADRIANA DALLA NORA</t>
  </si>
  <si>
    <t>F5054</t>
  </si>
  <si>
    <t>TRIATHLON GUSTAVO BORGES</t>
  </si>
  <si>
    <t>ALINE BESSA INACIO</t>
  </si>
  <si>
    <t>F3034</t>
  </si>
  <si>
    <t>M2 ASSESSORIA</t>
  </si>
  <si>
    <t>BARBARA MAIA</t>
  </si>
  <si>
    <t>NISSAN BARIGUI / BALMAM / CURITIBANO</t>
  </si>
  <si>
    <t>IEDA MARIA LEONEL</t>
  </si>
  <si>
    <t>MANOCCHIO TRIATHLON TEAM</t>
  </si>
  <si>
    <t>VANESSA CRISTINA DE SOUZA</t>
  </si>
  <si>
    <t>F3539</t>
  </si>
  <si>
    <t>ACADEMIA OLIMPICA / BALMAM</t>
  </si>
  <si>
    <t>GISELE COELHO</t>
  </si>
  <si>
    <t>RF TRIATHLON</t>
  </si>
  <si>
    <t>GISLAINE DE OLIVEIRA</t>
  </si>
  <si>
    <t>RTT</t>
  </si>
  <si>
    <t>FLAVIA FATIMA DE OLIVEIRA MARQUEZINE</t>
  </si>
  <si>
    <t>ATACADAO DO SUPLEMENTO</t>
  </si>
  <si>
    <t>FERNANDA TORRES</t>
  </si>
  <si>
    <t>OXY ASSESSORIA ESPORTIVA</t>
  </si>
  <si>
    <t>CRISTINE IMTHON GERLINGER</t>
  </si>
  <si>
    <t>ANDRE REIS</t>
  </si>
  <si>
    <t>TATIANA EUCLYDES CASSOLI</t>
  </si>
  <si>
    <t>KRICKYPERFORMANCE</t>
  </si>
  <si>
    <t>MARLI LUIZA SUCIATTO PEREIRA</t>
  </si>
  <si>
    <t>F6099</t>
  </si>
  <si>
    <t>3 MARIAS</t>
  </si>
  <si>
    <t>SIMONE CARREIRO VIEIRA KARUTA</t>
  </si>
  <si>
    <t>SWIMEX/GR2 ASSESSORIA ESPORTIVA</t>
  </si>
  <si>
    <t>MAURETE  SCHUMACHER</t>
  </si>
  <si>
    <t>HCTT - HOMERO CACHEL</t>
  </si>
  <si>
    <t>RICELE MACHADO</t>
  </si>
  <si>
    <t>DUARTE TRIATLHON TEAM</t>
  </si>
  <si>
    <t>CLAUDIA GOMES DE ALBUQUERQUE HAULY</t>
  </si>
  <si>
    <t>DUARTE TRIATHLON TEAM</t>
  </si>
  <si>
    <t>TAIS VALERIA HIDALGO</t>
  </si>
  <si>
    <t>ATACADÃO DO SUPLEMENTO</t>
  </si>
  <si>
    <t>NAT + T1</t>
  </si>
  <si>
    <t>BIKE</t>
  </si>
  <si>
    <t>CORR + T2</t>
  </si>
  <si>
    <t>BIKE P1</t>
  </si>
  <si>
    <t>BIKE P2</t>
  </si>
  <si>
    <t>BIKE P3</t>
  </si>
  <si>
    <t>BIKE P4</t>
  </si>
  <si>
    <t>V.M P1</t>
  </si>
  <si>
    <t>V.M P2</t>
  </si>
  <si>
    <t>V.M P3</t>
  </si>
  <si>
    <t>V.M P4</t>
  </si>
  <si>
    <t>RODRIGO TAVARES DOS SANTOS</t>
  </si>
  <si>
    <t>M</t>
  </si>
  <si>
    <t>M3539</t>
  </si>
  <si>
    <t>FORMULA REANULT/PEAKS/EVOEONLE/NUTRISCIE</t>
  </si>
  <si>
    <t>LINO HENRIQUE MAGALHAES NARDIN</t>
  </si>
  <si>
    <t>M2529</t>
  </si>
  <si>
    <t>EDILSON GEOVANI ARAUJO BRIDAROLI</t>
  </si>
  <si>
    <t>M0024</t>
  </si>
  <si>
    <t>LUCIO SANTOS TEAM</t>
  </si>
  <si>
    <t>FERNANDO BENEDETTI DE OLIVEIRA</t>
  </si>
  <si>
    <t>GABRIEL GIOVANEY CARDOSO CARVALH</t>
  </si>
  <si>
    <t>M3034</t>
  </si>
  <si>
    <t>LUIZ HENRIQUE CAETANO DA S CAMPOS</t>
  </si>
  <si>
    <t>GUILHERME MINOZZO</t>
  </si>
  <si>
    <t>RF TRIATHLON / GETUP COFFE</t>
  </si>
  <si>
    <t>JULIANO PEREIRA</t>
  </si>
  <si>
    <t>M4044</t>
  </si>
  <si>
    <t>42K MORMAII</t>
  </si>
  <si>
    <t>MATEUS BERRIEL VALLIM</t>
  </si>
  <si>
    <t>LOBO TEAM</t>
  </si>
  <si>
    <t>ROGERIO RITTER</t>
  </si>
  <si>
    <t>M4549</t>
  </si>
  <si>
    <t>FORMULA RENAULT PEAKS</t>
  </si>
  <si>
    <t>THIAGO FIGUEIREDO DA SILVA</t>
  </si>
  <si>
    <t>PEAKS /FORMULA RENAULT</t>
  </si>
  <si>
    <t>MARCUS VINICIUS MACEDO DOS SANTOS</t>
  </si>
  <si>
    <t xml:space="preserve">M2 ASSESSORIA </t>
  </si>
  <si>
    <t>RUDI EDUARDO PAETZOLD</t>
  </si>
  <si>
    <t>PHILIPPE GONDRE</t>
  </si>
  <si>
    <t>M5559</t>
  </si>
  <si>
    <t>TEAM2FOU / CLUBE CURITIBANO / PEAKS</t>
  </si>
  <si>
    <t>LOURIVAL PEREIRA DOS SANTOS FILHO</t>
  </si>
  <si>
    <t>SOCIO ATLETA AVMPMPR /CIA DOS CAVALOS</t>
  </si>
  <si>
    <t>RODRIGO ANDERSON MATOS</t>
  </si>
  <si>
    <t>FORMULARENAULT-PEAKS-NANO4YOU</t>
  </si>
  <si>
    <t>SERGIO RENATO DINIZ</t>
  </si>
  <si>
    <t>DINIZ TREINAMENTOS/NINJA BIKES</t>
  </si>
  <si>
    <t>JONSUE TRAPP MARTINS</t>
  </si>
  <si>
    <t>CLUBE CURITIBANO/WEBTREINO</t>
  </si>
  <si>
    <t>IRVING FISCHDICK</t>
  </si>
  <si>
    <t>WEST BIKE TRIATLON TEAN</t>
  </si>
  <si>
    <t>CARLOS EDUARDO MICHALOVSKY OLIVEIRA</t>
  </si>
  <si>
    <t xml:space="preserve">IRX TRIATHLON </t>
  </si>
  <si>
    <t>GIANMARCO LUIZ</t>
  </si>
  <si>
    <t>BALMAN PERFORMANCE/FARM BIOL AMARAL NAT</t>
  </si>
  <si>
    <t>RAMON LOPES FERREIRA</t>
  </si>
  <si>
    <t>RIVALDO RODRIGUES JUNIOR</t>
  </si>
  <si>
    <t>AVULSO</t>
  </si>
  <si>
    <t>JOSELMO BARCIK</t>
  </si>
  <si>
    <t>RF TRIATHLON / EUROFARMA</t>
  </si>
  <si>
    <t>THIAGO DOMINGUES JUNQUEIRA FRANCO</t>
  </si>
  <si>
    <t>WEBTREINO</t>
  </si>
  <si>
    <t>ALEX RODRIGUES DE ANDRADE</t>
  </si>
  <si>
    <t>BALMAM PERFORMANCE / OLIMPICA</t>
  </si>
  <si>
    <t>ALEXANDRE STADNIK PEIXOTO</t>
  </si>
  <si>
    <t>IRONXTREME</t>
  </si>
  <si>
    <t>CLAUDEMIR F CASSAMASSO</t>
  </si>
  <si>
    <t>MJUNDU / PORTODONTOTEAM</t>
  </si>
  <si>
    <t>MANUEL ANTONIO TEIXEIRA NETO</t>
  </si>
  <si>
    <t>JAIR OSS EMER</t>
  </si>
  <si>
    <t>PERFORMANCE / TOP 10 MULTIMARCAS</t>
  </si>
  <si>
    <t>CAMILO TOME JUK BENKE</t>
  </si>
  <si>
    <t xml:space="preserve">CAMILO BENKE </t>
  </si>
  <si>
    <t>MURILO MANZATTI</t>
  </si>
  <si>
    <t>RF TRIATHLON / STUDIO CORPO LIVRE</t>
  </si>
  <si>
    <t>ADRIANO GONCALVES E SILVA</t>
  </si>
  <si>
    <t>AMARAL TRIATHLON</t>
  </si>
  <si>
    <t>GUILHERME RIBEIRO JACINTO</t>
  </si>
  <si>
    <t>CGDW - MARKETING DIGITAL</t>
  </si>
  <si>
    <t>RODRIGO SELHORST LOPES</t>
  </si>
  <si>
    <t>MAXXYMA</t>
  </si>
  <si>
    <t>PAULO ROGERIO PIRES DA SILVA</t>
  </si>
  <si>
    <t>OXY - PAULINHOSHOP</t>
  </si>
  <si>
    <t>JAIR ALCIDES DOS SANTOS</t>
  </si>
  <si>
    <t>GPA</t>
  </si>
  <si>
    <t>LUIZ ANGELO MARQUEZINE</t>
  </si>
  <si>
    <t>ALISSON FUCIO</t>
  </si>
  <si>
    <t>13A MTB  CPH</t>
  </si>
  <si>
    <t>ANDRE DEROSSO TEIXEIRA</t>
  </si>
  <si>
    <t>MF RACING</t>
  </si>
  <si>
    <t>KELVI KRAUSPENHAR</t>
  </si>
  <si>
    <t>PROUMB</t>
  </si>
  <si>
    <t>GUILHERME HARTL</t>
  </si>
  <si>
    <t>EDERSON DA SILVA CAMPOS</t>
  </si>
  <si>
    <t>ACADEMIA VIVERE</t>
  </si>
  <si>
    <t>JOELITON DE JESUS STEFE CARVALHO</t>
  </si>
  <si>
    <t>TRINKA PEDAL</t>
  </si>
  <si>
    <t>THIAGO AUGUSTO GONÇALVES PINTO</t>
  </si>
  <si>
    <t>ALEXANDRE ZAGONEL</t>
  </si>
  <si>
    <t>SA TRAINER</t>
  </si>
  <si>
    <t>MARCELO AUGUSTO CALCA</t>
  </si>
  <si>
    <t>PEAKS BRASIL</t>
  </si>
  <si>
    <t>JOSE ANTONIO SCHAMNE</t>
  </si>
  <si>
    <t>OHYA ENDURANCE</t>
  </si>
  <si>
    <t>SANTIAGO PINZON</t>
  </si>
  <si>
    <t xml:space="preserve">MANOCCHIO </t>
  </si>
  <si>
    <t>ELTON JHONY DE ALMEIDA</t>
  </si>
  <si>
    <t>APUCARANA</t>
  </si>
  <si>
    <t>NESTOR REIS NETO</t>
  </si>
  <si>
    <t>RICARDO CEZAR DE OLIVEIRA</t>
  </si>
  <si>
    <t>ACADEMIA OLIMPICA</t>
  </si>
  <si>
    <t>BRUNO FERNANDO DE OLIVEIRA</t>
  </si>
  <si>
    <t>RAFAEL GULARTE LANAU</t>
  </si>
  <si>
    <t>PERFORMANCE</t>
  </si>
  <si>
    <t>ADCLEY SOUZA</t>
  </si>
  <si>
    <t>#TRIFAMILY IRONPG</t>
  </si>
  <si>
    <t>EMMANUEL CONRADO MIMI IGNACIO DA SILVA</t>
  </si>
  <si>
    <t>VIDATIVA JACAREZINHO</t>
  </si>
  <si>
    <t>WILSON DE OLIVEIRA MOHR</t>
  </si>
  <si>
    <t>WMOHR´S</t>
  </si>
  <si>
    <t>MAURÍCIO ZAGONEL NEVES</t>
  </si>
  <si>
    <t>ANDREY RICARDO PIMENTEL</t>
  </si>
  <si>
    <t>M5054</t>
  </si>
  <si>
    <t>TRIAX/URCA ESPORTE CLUBE AHÚ</t>
  </si>
  <si>
    <t>ELTON COMORETTO CARDOSO</t>
  </si>
  <si>
    <t>GEANDRE GOMES DE OLIVEIRA</t>
  </si>
  <si>
    <t>CONRADO CAMPOLIM CARVALHO</t>
  </si>
  <si>
    <t>BODYTRI</t>
  </si>
  <si>
    <t>MUNIR SAFADI</t>
  </si>
  <si>
    <t>FABIANO FERNANDES FERRAZ PEREIRA</t>
  </si>
  <si>
    <t>IMPACTO SEGUROS</t>
  </si>
  <si>
    <t>MAYCON VIEIRA DA SILVA</t>
  </si>
  <si>
    <t>GUERREIROS RUNNERS</t>
  </si>
  <si>
    <t>CARLO CANNAVACCIUOLO JUNIOR</t>
  </si>
  <si>
    <t>EDUARDO ZAMBIAZI</t>
  </si>
  <si>
    <t>MARCUSMACEDO M² - WESTBIKERSTEAM</t>
  </si>
  <si>
    <t>LUIZ EDUARDO TURRA</t>
  </si>
  <si>
    <t>FABIANO LUIS GUSSO</t>
  </si>
  <si>
    <t>LEONARDO DE OLIVEIRA DOMBECK</t>
  </si>
  <si>
    <t>FUNSPORT</t>
  </si>
  <si>
    <t>RODOLFO POLISELI</t>
  </si>
  <si>
    <t>RICARDO ALLEMAN ACESSORIA ESPIRTIVA</t>
  </si>
  <si>
    <t>DANILO DALCOMUNE SILVA</t>
  </si>
  <si>
    <t>TIAGO BET</t>
  </si>
  <si>
    <t>HARMONIA</t>
  </si>
  <si>
    <t>LUIZ CARLOS LEITAO</t>
  </si>
  <si>
    <t xml:space="preserve">EDIELSON MELO PERSONAL </t>
  </si>
  <si>
    <t>GUSTAVO ANAMI</t>
  </si>
  <si>
    <t>LUIZ HENRIQUE STIER</t>
  </si>
  <si>
    <t>LUCIO STABILE</t>
  </si>
  <si>
    <t>JOBRAYR LUSTOSA DOS SANTOS JUNIOR</t>
  </si>
  <si>
    <t>FERAS TEAM</t>
  </si>
  <si>
    <t>MARCO AURELIO KRUK</t>
  </si>
  <si>
    <t>TEAM VANUZA MACIEL</t>
  </si>
  <si>
    <t>NEUMANN EDSON</t>
  </si>
  <si>
    <t>NEUMANN</t>
  </si>
  <si>
    <t>PAULO DA SILVEIRA LOBO</t>
  </si>
  <si>
    <t>THIAGO ALBERTO SALVIATTO</t>
  </si>
  <si>
    <t>TRIATHLON APUCARANA</t>
  </si>
  <si>
    <t>MARCO ANTONIO PAES FILHO</t>
  </si>
  <si>
    <t>CROSSFIT GRALHA AZUL</t>
  </si>
  <si>
    <t xml:space="preserve">ALMIR BRANDALIZE </t>
  </si>
  <si>
    <t>NILTON CESAR FIGUEIRA</t>
  </si>
  <si>
    <t>TRIFOZ</t>
  </si>
  <si>
    <t>RAFAEL CANEPARO GOMES DE ANDRADE</t>
  </si>
  <si>
    <t>CARLOS ALBERTO AUWERTER</t>
  </si>
  <si>
    <t>MARCELO LICNERSKI</t>
  </si>
  <si>
    <t>DARCI JOSE CALLAI</t>
  </si>
  <si>
    <t>GUILHERME LUIS SANCHES</t>
  </si>
  <si>
    <t>BRUNO SANCHES CALVO</t>
  </si>
  <si>
    <t>PAULO FERNANDO PAZ ALARCON</t>
  </si>
  <si>
    <t>TRIAX</t>
  </si>
  <si>
    <t>IVANOR PORTELA</t>
  </si>
  <si>
    <t>M6099</t>
  </si>
  <si>
    <t>VIVER SPORT/EIKO</t>
  </si>
  <si>
    <t>BRUNO MACEDO</t>
  </si>
  <si>
    <t>LUIS ANTONIO DE RIDDER BAUER</t>
  </si>
  <si>
    <t>ALEXANDRE HENRIQUE DO NASCIMENTO</t>
  </si>
  <si>
    <t>WALDEMAR ARMELIN JUNIOR</t>
  </si>
  <si>
    <t>CRAZY DOGS TRIATHLON TEAM</t>
  </si>
  <si>
    <t>LUCIANO ZONTA</t>
  </si>
  <si>
    <t>FABIO TEIXEIRA</t>
  </si>
  <si>
    <t>UELLTON GONCALVES</t>
  </si>
  <si>
    <t>BOPE</t>
  </si>
  <si>
    <t>EDILSON BATISTA DE OLIVEIRA</t>
  </si>
  <si>
    <t>RODOLFO KREDENS SILVA</t>
  </si>
  <si>
    <t>DAN / MICHAEL / FABIO RAMOS</t>
  </si>
  <si>
    <t>M0099</t>
  </si>
  <si>
    <t>SEC. TURISMO MATINHOS/EQUIPE ÚNICA</t>
  </si>
  <si>
    <t>LUIS HOFFMANN / LUIZ CLAUDIO / FERNANDO</t>
  </si>
  <si>
    <t>GILBERTO BIANCO / BINDE / CARLA</t>
  </si>
  <si>
    <t>BIANCO IMOVEIS/TRIATIVA</t>
  </si>
  <si>
    <t>LUCIO / RICARDO CONS / MARTINHAKI</t>
  </si>
  <si>
    <t>ELETROLUX/TRIATIVA</t>
  </si>
  <si>
    <t>ROGÉRIO / ANDRE / RITA FARIA</t>
  </si>
  <si>
    <t>100 DESTINO</t>
  </si>
  <si>
    <t>NELTON FRIEDRICH / LUIZ RENATO / FREDDY</t>
  </si>
  <si>
    <t>MBM</t>
  </si>
  <si>
    <t>JOAO HENRIQUE / FERNANDO / EDUARDO HARTMANN</t>
  </si>
  <si>
    <t>BEATRIZ / ELISA / MICHELLE</t>
  </si>
  <si>
    <t>F0099</t>
  </si>
  <si>
    <t>CF GRALHA 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</si>
</sst>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21" fontId="0" fillId="0" borderId="10" xfId="0" applyNumberFormat="1" applyBorder="1" applyAlignment="1">
      <alignment horizont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showGridLines="0" tabSelected="1" workbookViewId="0"/>
  </sheetViews>
  <sheetFormatPr defaultRowHeight="15" x14ac:dyDescent="0.25"/>
  <cols>
    <col min="1" max="1" width="5" bestFit="1" customWidth="1"/>
    <col min="2" max="2" width="6.28515625" bestFit="1" customWidth="1"/>
    <col min="3" max="3" width="43.5703125" bestFit="1" customWidth="1"/>
    <col min="4" max="4" width="3.7109375" bestFit="1" customWidth="1"/>
    <col min="5" max="5" width="3.42578125" bestFit="1" customWidth="1"/>
    <col min="6" max="6" width="6.7109375" bestFit="1" customWidth="1"/>
    <col min="7" max="7" width="5.85546875" bestFit="1" customWidth="1"/>
    <col min="8" max="8" width="46.42578125" bestFit="1" customWidth="1"/>
    <col min="9" max="9" width="8.5703125" bestFit="1" customWidth="1"/>
    <col min="10" max="10" width="8.140625" customWidth="1"/>
    <col min="11" max="11" width="9.7109375" bestFit="1" customWidth="1"/>
    <col min="12" max="12" width="9.140625" bestFit="1" customWidth="1"/>
    <col min="13" max="13" width="8.140625" bestFit="1" customWidth="1"/>
    <col min="14" max="14" width="7.28515625" bestFit="1" customWidth="1"/>
    <col min="15" max="15" width="8.140625" customWidth="1"/>
    <col min="16" max="16" width="7.28515625" bestFit="1" customWidth="1"/>
    <col min="17" max="17" width="8.140625" customWidth="1"/>
    <col min="18" max="18" width="7.28515625" bestFit="1" customWidth="1"/>
    <col min="19" max="19" width="8.140625" bestFit="1" customWidth="1"/>
    <col min="20" max="20" width="7.28515625" bestFit="1" customWidth="1"/>
  </cols>
  <sheetData>
    <row r="1" spans="1:2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61</v>
      </c>
      <c r="J1" s="6" t="s">
        <v>62</v>
      </c>
      <c r="K1" s="6" t="s">
        <v>63</v>
      </c>
      <c r="L1" s="6" t="s">
        <v>8</v>
      </c>
      <c r="M1" s="6" t="s">
        <v>64</v>
      </c>
      <c r="N1" s="6" t="s">
        <v>68</v>
      </c>
      <c r="O1" s="6" t="s">
        <v>65</v>
      </c>
      <c r="P1" s="6" t="s">
        <v>69</v>
      </c>
      <c r="Q1" s="6" t="s">
        <v>66</v>
      </c>
      <c r="R1" s="6" t="s">
        <v>70</v>
      </c>
      <c r="S1" s="6" t="s">
        <v>67</v>
      </c>
      <c r="T1" s="6" t="s">
        <v>71</v>
      </c>
    </row>
    <row r="2" spans="1:20" x14ac:dyDescent="0.25">
      <c r="A2" s="3">
        <v>1</v>
      </c>
      <c r="B2" s="3">
        <v>111</v>
      </c>
      <c r="C2" s="4" t="s">
        <v>72</v>
      </c>
      <c r="D2" s="3" t="s">
        <v>73</v>
      </c>
      <c r="E2" s="3">
        <v>39</v>
      </c>
      <c r="F2" s="3" t="s">
        <v>74</v>
      </c>
      <c r="G2" s="3" t="s">
        <v>12</v>
      </c>
      <c r="H2" s="4" t="s">
        <v>75</v>
      </c>
      <c r="I2" s="7">
        <v>1.1724537037037035E-2</v>
      </c>
      <c r="J2" s="7">
        <v>0.10510416666666667</v>
      </c>
      <c r="K2" s="7">
        <v>2.7905092592592592E-2</v>
      </c>
      <c r="L2" s="7">
        <v>0.14473379629629629</v>
      </c>
      <c r="M2" s="7">
        <v>2.1759259259259263E-2</v>
      </c>
      <c r="N2" s="5">
        <f>(60*(1/((M2/20)*1440)))</f>
        <v>38.297872340425528</v>
      </c>
      <c r="O2" s="7">
        <v>3.1539351851851853E-2</v>
      </c>
      <c r="P2" s="5">
        <f>(60*(1/((O2/30)*1440)))</f>
        <v>39.633027522935777</v>
      </c>
      <c r="Q2" s="7">
        <v>3.0763888888888896E-2</v>
      </c>
      <c r="R2" s="5">
        <f>(60*(1/((Q2/30)*1440)))</f>
        <v>40.632054176072224</v>
      </c>
      <c r="S2" s="7">
        <v>2.1041666666666653E-2</v>
      </c>
      <c r="T2" s="5">
        <f>(60*(1/((S2/20)*1440)))</f>
        <v>39.603960396039632</v>
      </c>
    </row>
    <row r="3" spans="1:20" x14ac:dyDescent="0.25">
      <c r="A3" s="3">
        <v>2</v>
      </c>
      <c r="B3" s="3">
        <v>33</v>
      </c>
      <c r="C3" s="4" t="s">
        <v>76</v>
      </c>
      <c r="D3" s="3" t="s">
        <v>73</v>
      </c>
      <c r="E3" s="3">
        <v>25</v>
      </c>
      <c r="F3" s="3" t="s">
        <v>77</v>
      </c>
      <c r="G3" s="3" t="s">
        <v>12</v>
      </c>
      <c r="H3" s="4" t="s">
        <v>58</v>
      </c>
      <c r="I3" s="7">
        <v>1.4189814814814815E-2</v>
      </c>
      <c r="J3" s="7">
        <v>0.10365740740740739</v>
      </c>
      <c r="K3" s="7">
        <v>2.7199074074074098E-2</v>
      </c>
      <c r="L3" s="7">
        <v>0.14504629629629631</v>
      </c>
      <c r="M3" s="7">
        <v>2.1145833333333336E-2</v>
      </c>
      <c r="N3" s="5">
        <f t="shared" ref="N3:N65" si="0">(60*(1/((M3/20)*1440)))</f>
        <v>39.408866995073886</v>
      </c>
      <c r="O3" s="7">
        <v>3.0682870370370367E-2</v>
      </c>
      <c r="P3" s="5">
        <f t="shared" ref="P3:P65" si="1">(60*(1/((O3/30)*1440)))</f>
        <v>40.739343643907958</v>
      </c>
      <c r="Q3" s="7">
        <v>3.079861111111111E-2</v>
      </c>
      <c r="R3" s="5">
        <f t="shared" ref="R3:R65" si="2">(60*(1/((Q3/30)*1440)))</f>
        <v>40.586245772266075</v>
      </c>
      <c r="S3" s="7">
        <v>2.1030092592592586E-2</v>
      </c>
      <c r="T3" s="5">
        <f t="shared" ref="T3:T65" si="3">(60*(1/((S3/20)*1440)))</f>
        <v>39.625756741882242</v>
      </c>
    </row>
    <row r="4" spans="1:20" x14ac:dyDescent="0.25">
      <c r="A4" s="3">
        <v>3</v>
      </c>
      <c r="B4" s="3">
        <v>4</v>
      </c>
      <c r="C4" s="4" t="s">
        <v>78</v>
      </c>
      <c r="D4" s="3" t="s">
        <v>73</v>
      </c>
      <c r="E4" s="3">
        <v>20</v>
      </c>
      <c r="F4" s="3" t="s">
        <v>79</v>
      </c>
      <c r="G4" s="3" t="s">
        <v>12</v>
      </c>
      <c r="H4" s="4" t="s">
        <v>80</v>
      </c>
      <c r="I4" s="7">
        <v>1.2731481481481481E-2</v>
      </c>
      <c r="J4" s="7">
        <v>0.10681712962962962</v>
      </c>
      <c r="K4" s="7">
        <v>2.7013888888888907E-2</v>
      </c>
      <c r="L4" s="7">
        <v>0.14656250000000001</v>
      </c>
      <c r="M4" s="7">
        <v>2.0798611111111108E-2</v>
      </c>
      <c r="N4" s="5">
        <f t="shared" si="0"/>
        <v>40.066777963272123</v>
      </c>
      <c r="O4" s="7">
        <v>3.1527777777777773E-2</v>
      </c>
      <c r="P4" s="5">
        <f t="shared" si="1"/>
        <v>39.647577092511014</v>
      </c>
      <c r="Q4" s="7">
        <v>3.1388888888888897E-2</v>
      </c>
      <c r="R4" s="5">
        <f t="shared" si="2"/>
        <v>39.823008849557517</v>
      </c>
      <c r="S4" s="7">
        <v>2.3101851851851846E-2</v>
      </c>
      <c r="T4" s="5">
        <f t="shared" si="3"/>
        <v>36.072144288577164</v>
      </c>
    </row>
    <row r="5" spans="1:20" x14ac:dyDescent="0.25">
      <c r="A5" s="3">
        <v>4</v>
      </c>
      <c r="B5" s="3">
        <v>50</v>
      </c>
      <c r="C5" s="4" t="s">
        <v>81</v>
      </c>
      <c r="D5" s="3" t="s">
        <v>73</v>
      </c>
      <c r="E5" s="3">
        <v>39</v>
      </c>
      <c r="F5" s="3" t="s">
        <v>74</v>
      </c>
      <c r="G5" s="3" t="s">
        <v>12</v>
      </c>
      <c r="H5" s="4" t="s">
        <v>58</v>
      </c>
      <c r="I5" s="7">
        <v>1.5590277777777778E-2</v>
      </c>
      <c r="J5" s="7">
        <v>0.10429398148148149</v>
      </c>
      <c r="K5" s="7">
        <v>2.8518518518518512E-2</v>
      </c>
      <c r="L5" s="7">
        <v>0.14840277777777777</v>
      </c>
      <c r="M5" s="7">
        <v>2.1180555555555557E-2</v>
      </c>
      <c r="N5" s="5">
        <f t="shared" si="0"/>
        <v>39.344262295081961</v>
      </c>
      <c r="O5" s="7">
        <v>3.079861111111111E-2</v>
      </c>
      <c r="P5" s="5">
        <f t="shared" si="1"/>
        <v>40.586245772266075</v>
      </c>
      <c r="Q5" s="7">
        <v>3.0624999999999986E-2</v>
      </c>
      <c r="R5" s="5">
        <f t="shared" si="2"/>
        <v>40.816326530612265</v>
      </c>
      <c r="S5" s="7">
        <v>2.1689814814814828E-2</v>
      </c>
      <c r="T5" s="5">
        <f t="shared" si="3"/>
        <v>38.420490928495184</v>
      </c>
    </row>
    <row r="6" spans="1:20" x14ac:dyDescent="0.25">
      <c r="A6" s="3">
        <v>5</v>
      </c>
      <c r="B6" s="3">
        <v>12</v>
      </c>
      <c r="C6" s="4" t="s">
        <v>82</v>
      </c>
      <c r="D6" s="3" t="s">
        <v>73</v>
      </c>
      <c r="E6" s="3">
        <v>31</v>
      </c>
      <c r="F6" s="3" t="s">
        <v>83</v>
      </c>
      <c r="G6" s="3" t="s">
        <v>12</v>
      </c>
      <c r="H6" s="4" t="s">
        <v>43</v>
      </c>
      <c r="I6" s="7">
        <v>1.2222222222222223E-2</v>
      </c>
      <c r="J6" s="7">
        <v>0.10678240740740742</v>
      </c>
      <c r="K6" s="7">
        <v>3.1168981481481464E-2</v>
      </c>
      <c r="L6" s="7">
        <v>0.1501736111111111</v>
      </c>
      <c r="M6" s="7">
        <v>2.1643518518518513E-2</v>
      </c>
      <c r="N6" s="5">
        <f t="shared" si="0"/>
        <v>38.502673796791449</v>
      </c>
      <c r="O6" s="7">
        <v>3.1111111111111117E-2</v>
      </c>
      <c r="P6" s="5">
        <f t="shared" si="1"/>
        <v>40.178571428571416</v>
      </c>
      <c r="Q6" s="7">
        <v>3.142361111111111E-2</v>
      </c>
      <c r="R6" s="5">
        <f t="shared" si="2"/>
        <v>39.77900552486188</v>
      </c>
      <c r="S6" s="7">
        <v>2.2604166666666675E-2</v>
      </c>
      <c r="T6" s="5">
        <f t="shared" si="3"/>
        <v>36.866359447004598</v>
      </c>
    </row>
    <row r="7" spans="1:20" x14ac:dyDescent="0.25">
      <c r="A7" s="3">
        <v>6</v>
      </c>
      <c r="B7" s="3">
        <v>36</v>
      </c>
      <c r="C7" s="4" t="s">
        <v>84</v>
      </c>
      <c r="D7" s="3" t="s">
        <v>73</v>
      </c>
      <c r="E7" s="3">
        <v>36</v>
      </c>
      <c r="F7" s="3" t="s">
        <v>74</v>
      </c>
      <c r="G7" s="3">
        <v>1</v>
      </c>
      <c r="H7" s="4" t="s">
        <v>54</v>
      </c>
      <c r="I7" s="7">
        <v>1.4155092592592592E-2</v>
      </c>
      <c r="J7" s="7">
        <v>0.10532407407407406</v>
      </c>
      <c r="K7" s="7">
        <v>3.0914351851851887E-2</v>
      </c>
      <c r="L7" s="7">
        <v>0.15039351851851854</v>
      </c>
      <c r="M7" s="7">
        <v>2.0532407407407409E-2</v>
      </c>
      <c r="N7" s="5">
        <f t="shared" si="0"/>
        <v>40.586245772266061</v>
      </c>
      <c r="O7" s="7">
        <v>3.1354166666666662E-2</v>
      </c>
      <c r="P7" s="5">
        <f t="shared" si="1"/>
        <v>39.867109634551504</v>
      </c>
      <c r="Q7" s="7">
        <v>3.1111111111111103E-2</v>
      </c>
      <c r="R7" s="5">
        <f t="shared" si="2"/>
        <v>40.178571428571438</v>
      </c>
      <c r="S7" s="7">
        <v>2.2326388888888882E-2</v>
      </c>
      <c r="T7" s="5">
        <f t="shared" si="3"/>
        <v>37.325038880248847</v>
      </c>
    </row>
    <row r="8" spans="1:20" x14ac:dyDescent="0.25">
      <c r="A8" s="3">
        <v>7</v>
      </c>
      <c r="B8" s="3">
        <v>9</v>
      </c>
      <c r="C8" s="4" t="s">
        <v>85</v>
      </c>
      <c r="D8" s="3" t="s">
        <v>73</v>
      </c>
      <c r="E8" s="3">
        <v>29</v>
      </c>
      <c r="F8" s="3" t="s">
        <v>77</v>
      </c>
      <c r="G8" s="3">
        <v>1</v>
      </c>
      <c r="H8" s="4" t="s">
        <v>86</v>
      </c>
      <c r="I8" s="7">
        <v>1.3854166666666666E-2</v>
      </c>
      <c r="J8" s="7">
        <v>0.10819444444444444</v>
      </c>
      <c r="K8" s="7">
        <v>2.8888888888888895E-2</v>
      </c>
      <c r="L8" s="7">
        <v>0.1509375</v>
      </c>
      <c r="M8" s="7">
        <v>2.1226851851851851E-2</v>
      </c>
      <c r="N8" s="5">
        <f t="shared" si="0"/>
        <v>39.258451472191936</v>
      </c>
      <c r="O8" s="7">
        <v>3.1574074074074081E-2</v>
      </c>
      <c r="P8" s="5">
        <f t="shared" si="1"/>
        <v>39.589442815249257</v>
      </c>
      <c r="Q8" s="7">
        <v>3.2708333333333311E-2</v>
      </c>
      <c r="R8" s="5">
        <f t="shared" si="2"/>
        <v>38.216560509554164</v>
      </c>
      <c r="S8" s="7">
        <v>2.2685185185185197E-2</v>
      </c>
      <c r="T8" s="5">
        <f t="shared" si="3"/>
        <v>36.73469387755101</v>
      </c>
    </row>
    <row r="9" spans="1:20" x14ac:dyDescent="0.25">
      <c r="A9" s="3">
        <v>8</v>
      </c>
      <c r="B9" s="3">
        <v>63</v>
      </c>
      <c r="C9" s="4" t="s">
        <v>87</v>
      </c>
      <c r="D9" s="3" t="s">
        <v>73</v>
      </c>
      <c r="E9" s="3">
        <v>41</v>
      </c>
      <c r="F9" s="3" t="s">
        <v>88</v>
      </c>
      <c r="G9" s="3">
        <v>1</v>
      </c>
      <c r="H9" s="4" t="s">
        <v>89</v>
      </c>
      <c r="I9" s="7">
        <v>1.4305555555555557E-2</v>
      </c>
      <c r="J9" s="7">
        <v>0.10753472222222223</v>
      </c>
      <c r="K9" s="7">
        <v>2.9780092592592594E-2</v>
      </c>
      <c r="L9" s="7">
        <v>0.15162037037037038</v>
      </c>
      <c r="M9" s="7">
        <v>2.0798611111111108E-2</v>
      </c>
      <c r="N9" s="5">
        <f t="shared" si="0"/>
        <v>40.066777963272123</v>
      </c>
      <c r="O9" s="7">
        <v>3.1261574074074074E-2</v>
      </c>
      <c r="P9" s="5">
        <f t="shared" si="1"/>
        <v>39.985190670122186</v>
      </c>
      <c r="Q9" s="7">
        <v>3.2511574074074082E-2</v>
      </c>
      <c r="R9" s="5">
        <f t="shared" si="2"/>
        <v>38.447846208615154</v>
      </c>
      <c r="S9" s="7">
        <v>2.2962962962962963E-2</v>
      </c>
      <c r="T9" s="5">
        <f t="shared" si="3"/>
        <v>36.29032258064516</v>
      </c>
    </row>
    <row r="10" spans="1:20" x14ac:dyDescent="0.25">
      <c r="A10" s="3">
        <v>9</v>
      </c>
      <c r="B10" s="3">
        <v>25</v>
      </c>
      <c r="C10" s="4" t="s">
        <v>90</v>
      </c>
      <c r="D10" s="3" t="s">
        <v>73</v>
      </c>
      <c r="E10" s="3">
        <v>34</v>
      </c>
      <c r="F10" s="3" t="s">
        <v>83</v>
      </c>
      <c r="G10" s="3">
        <v>1</v>
      </c>
      <c r="H10" s="4" t="s">
        <v>91</v>
      </c>
      <c r="I10" s="7">
        <v>1.4201388888888888E-2</v>
      </c>
      <c r="J10" s="7">
        <v>0.10768518518518518</v>
      </c>
      <c r="K10" s="7">
        <v>2.9837962962962969E-2</v>
      </c>
      <c r="L10" s="7">
        <v>0.15172453703703703</v>
      </c>
      <c r="M10" s="7">
        <v>2.1354166666666667E-2</v>
      </c>
      <c r="N10" s="5">
        <f t="shared" si="0"/>
        <v>39.024390243902445</v>
      </c>
      <c r="O10" s="7">
        <v>3.2256944444444442E-2</v>
      </c>
      <c r="P10" s="5">
        <f t="shared" si="1"/>
        <v>38.751345532831003</v>
      </c>
      <c r="Q10" s="7">
        <v>3.1944444444444442E-2</v>
      </c>
      <c r="R10" s="5">
        <f t="shared" si="2"/>
        <v>39.130434782608695</v>
      </c>
      <c r="S10" s="7">
        <v>2.2129629629629624E-2</v>
      </c>
      <c r="T10" s="5">
        <f t="shared" si="3"/>
        <v>37.65690376569038</v>
      </c>
    </row>
    <row r="11" spans="1:20" x14ac:dyDescent="0.25">
      <c r="A11" s="3">
        <v>10</v>
      </c>
      <c r="B11" s="3">
        <v>94</v>
      </c>
      <c r="C11" s="4" t="s">
        <v>92</v>
      </c>
      <c r="D11" s="3" t="s">
        <v>73</v>
      </c>
      <c r="E11" s="3">
        <v>48</v>
      </c>
      <c r="F11" s="3" t="s">
        <v>93</v>
      </c>
      <c r="G11" s="3">
        <v>1</v>
      </c>
      <c r="H11" s="4" t="s">
        <v>94</v>
      </c>
      <c r="I11" s="7">
        <v>1.4479166666666668E-2</v>
      </c>
      <c r="J11" s="7">
        <v>0.10798611111111112</v>
      </c>
      <c r="K11" s="7">
        <v>2.9513888888888881E-2</v>
      </c>
      <c r="L11" s="7">
        <v>0.15197916666666667</v>
      </c>
      <c r="M11" s="7">
        <v>2.2349537037037036E-2</v>
      </c>
      <c r="N11" s="5">
        <f t="shared" si="0"/>
        <v>37.286380113930612</v>
      </c>
      <c r="O11" s="7">
        <v>3.1435185185185184E-2</v>
      </c>
      <c r="P11" s="5">
        <f t="shared" si="1"/>
        <v>39.764359351988226</v>
      </c>
      <c r="Q11" s="7">
        <v>3.2025462962962964E-2</v>
      </c>
      <c r="R11" s="5">
        <f t="shared" si="2"/>
        <v>39.031441994940366</v>
      </c>
      <c r="S11" s="7">
        <v>2.2175925925925932E-2</v>
      </c>
      <c r="T11" s="5">
        <f t="shared" si="3"/>
        <v>37.578288100208759</v>
      </c>
    </row>
    <row r="12" spans="1:20" x14ac:dyDescent="0.25">
      <c r="A12" s="3">
        <v>11</v>
      </c>
      <c r="B12" s="3">
        <v>44</v>
      </c>
      <c r="C12" s="4" t="s">
        <v>95</v>
      </c>
      <c r="D12" s="3" t="s">
        <v>73</v>
      </c>
      <c r="E12" s="3">
        <v>37</v>
      </c>
      <c r="F12" s="3" t="s">
        <v>74</v>
      </c>
      <c r="G12" s="3">
        <v>2</v>
      </c>
      <c r="H12" s="4" t="s">
        <v>96</v>
      </c>
      <c r="I12" s="7">
        <v>1.6249999999999997E-2</v>
      </c>
      <c r="J12" s="7">
        <v>0.10615740740740741</v>
      </c>
      <c r="K12" s="7">
        <v>3.0405092592592581E-2</v>
      </c>
      <c r="L12" s="7">
        <v>0.15281249999999999</v>
      </c>
      <c r="M12" s="7">
        <v>2.0613425925925934E-2</v>
      </c>
      <c r="N12" s="5">
        <f t="shared" si="0"/>
        <v>40.426726558113401</v>
      </c>
      <c r="O12" s="7">
        <v>3.1412037037037023E-2</v>
      </c>
      <c r="P12" s="5">
        <f t="shared" si="1"/>
        <v>39.79366249078852</v>
      </c>
      <c r="Q12" s="7">
        <v>3.199074074074075E-2</v>
      </c>
      <c r="R12" s="5">
        <f t="shared" si="2"/>
        <v>39.073806078147598</v>
      </c>
      <c r="S12" s="7">
        <v>2.2141203703703705E-2</v>
      </c>
      <c r="T12" s="5">
        <f t="shared" si="3"/>
        <v>37.637219027705171</v>
      </c>
    </row>
    <row r="13" spans="1:20" x14ac:dyDescent="0.25">
      <c r="A13" s="3">
        <v>12</v>
      </c>
      <c r="B13" s="3">
        <v>47</v>
      </c>
      <c r="C13" s="4" t="s">
        <v>97</v>
      </c>
      <c r="D13" s="3" t="s">
        <v>73</v>
      </c>
      <c r="E13" s="3">
        <v>38</v>
      </c>
      <c r="F13" s="3" t="s">
        <v>74</v>
      </c>
      <c r="G13" s="3">
        <v>3</v>
      </c>
      <c r="H13" s="4" t="s">
        <v>98</v>
      </c>
      <c r="I13" s="7">
        <v>1.3090277777777779E-2</v>
      </c>
      <c r="J13" s="7">
        <v>0.11106481481481481</v>
      </c>
      <c r="K13" s="7">
        <v>2.8807870370370373E-2</v>
      </c>
      <c r="L13" s="7">
        <v>0.15296296296296297</v>
      </c>
      <c r="M13" s="7">
        <v>2.1284722222222219E-2</v>
      </c>
      <c r="N13" s="5">
        <f t="shared" si="0"/>
        <v>39.15171288743884</v>
      </c>
      <c r="O13" s="7">
        <v>3.2314814814814817E-2</v>
      </c>
      <c r="P13" s="5">
        <f t="shared" si="1"/>
        <v>38.681948424068771</v>
      </c>
      <c r="Q13" s="7">
        <v>3.3495370370370384E-2</v>
      </c>
      <c r="R13" s="5">
        <f t="shared" si="2"/>
        <v>37.318590186592935</v>
      </c>
      <c r="S13" s="7">
        <v>2.3969907407407398E-2</v>
      </c>
      <c r="T13" s="5">
        <f t="shared" si="3"/>
        <v>34.765813616610345</v>
      </c>
    </row>
    <row r="14" spans="1:20" x14ac:dyDescent="0.25">
      <c r="A14" s="3">
        <v>13</v>
      </c>
      <c r="B14" s="3">
        <v>17</v>
      </c>
      <c r="C14" s="4" t="s">
        <v>99</v>
      </c>
      <c r="D14" s="3" t="s">
        <v>73</v>
      </c>
      <c r="E14" s="3">
        <v>32</v>
      </c>
      <c r="F14" s="3" t="s">
        <v>83</v>
      </c>
      <c r="G14" s="3">
        <v>2</v>
      </c>
      <c r="H14" s="4" t="s">
        <v>43</v>
      </c>
      <c r="I14" s="7">
        <v>1.5752314814814813E-2</v>
      </c>
      <c r="J14" s="7">
        <v>0.1108912037037037</v>
      </c>
      <c r="K14" s="7">
        <v>2.8414351851851843E-2</v>
      </c>
      <c r="L14" s="7">
        <v>0.15505787037037036</v>
      </c>
      <c r="M14" s="7">
        <v>2.1979166666666671E-2</v>
      </c>
      <c r="N14" s="5">
        <f t="shared" si="0"/>
        <v>37.914691943127956</v>
      </c>
      <c r="O14" s="7">
        <v>3.246527777777778E-2</v>
      </c>
      <c r="P14" s="5">
        <f t="shared" si="1"/>
        <v>38.502673796791441</v>
      </c>
      <c r="Q14" s="7">
        <v>3.3113425925925921E-2</v>
      </c>
      <c r="R14" s="5">
        <f t="shared" si="2"/>
        <v>37.749038797623214</v>
      </c>
      <c r="S14" s="7">
        <v>2.3333333333333331E-2</v>
      </c>
      <c r="T14" s="5">
        <f t="shared" si="3"/>
        <v>35.714285714285722</v>
      </c>
    </row>
    <row r="15" spans="1:20" x14ac:dyDescent="0.25">
      <c r="A15" s="3">
        <v>14</v>
      </c>
      <c r="B15" s="3">
        <v>105</v>
      </c>
      <c r="C15" s="4" t="s">
        <v>100</v>
      </c>
      <c r="D15" s="3" t="s">
        <v>73</v>
      </c>
      <c r="E15" s="3">
        <v>56</v>
      </c>
      <c r="F15" s="3" t="s">
        <v>101</v>
      </c>
      <c r="G15" s="3">
        <v>1</v>
      </c>
      <c r="H15" s="4" t="s">
        <v>102</v>
      </c>
      <c r="I15" s="7">
        <v>1.3043981481481483E-2</v>
      </c>
      <c r="J15" s="7">
        <v>0.11112268518518517</v>
      </c>
      <c r="K15" s="7">
        <v>3.1354166666666669E-2</v>
      </c>
      <c r="L15" s="7">
        <v>0.15552083333333333</v>
      </c>
      <c r="M15" s="7">
        <v>2.1307870370370366E-2</v>
      </c>
      <c r="N15" s="5">
        <f t="shared" si="0"/>
        <v>39.109179793590449</v>
      </c>
      <c r="O15" s="7">
        <v>3.2326388888888898E-2</v>
      </c>
      <c r="P15" s="5">
        <f t="shared" si="1"/>
        <v>38.668098818474746</v>
      </c>
      <c r="Q15" s="7">
        <v>3.3518518518518517E-2</v>
      </c>
      <c r="R15" s="5">
        <f t="shared" si="2"/>
        <v>37.292817679558013</v>
      </c>
      <c r="S15" s="7">
        <v>2.3969907407407398E-2</v>
      </c>
      <c r="T15" s="5">
        <f t="shared" si="3"/>
        <v>34.765813616610345</v>
      </c>
    </row>
    <row r="16" spans="1:20" x14ac:dyDescent="0.25">
      <c r="A16" s="3">
        <v>15</v>
      </c>
      <c r="B16" s="3">
        <v>23</v>
      </c>
      <c r="C16" s="4" t="s">
        <v>103</v>
      </c>
      <c r="D16" s="3" t="s">
        <v>73</v>
      </c>
      <c r="E16" s="3">
        <v>34</v>
      </c>
      <c r="F16" s="3" t="s">
        <v>83</v>
      </c>
      <c r="G16" s="3">
        <v>3</v>
      </c>
      <c r="H16" s="4" t="s">
        <v>104</v>
      </c>
      <c r="I16" s="7">
        <v>1.3935185185185184E-2</v>
      </c>
      <c r="J16" s="7">
        <v>0.11321759259259259</v>
      </c>
      <c r="K16" s="7">
        <v>3.0046296296296293E-2</v>
      </c>
      <c r="L16" s="7">
        <v>0.15719907407407407</v>
      </c>
      <c r="M16" s="7">
        <v>2.1377314814814821E-2</v>
      </c>
      <c r="N16" s="5">
        <f t="shared" si="0"/>
        <v>38.982133188955046</v>
      </c>
      <c r="O16" s="7">
        <v>3.2245370370370362E-2</v>
      </c>
      <c r="P16" s="5">
        <f t="shared" si="1"/>
        <v>38.76525484565687</v>
      </c>
      <c r="Q16" s="7">
        <v>3.4062500000000009E-2</v>
      </c>
      <c r="R16" s="5">
        <f t="shared" si="2"/>
        <v>36.697247706422012</v>
      </c>
      <c r="S16" s="7">
        <v>2.5532407407407406E-2</v>
      </c>
      <c r="T16" s="5">
        <f t="shared" si="3"/>
        <v>32.638259292837716</v>
      </c>
    </row>
    <row r="17" spans="1:20" x14ac:dyDescent="0.25">
      <c r="A17" s="3">
        <v>16</v>
      </c>
      <c r="B17" s="3">
        <v>80</v>
      </c>
      <c r="C17" s="4" t="s">
        <v>105</v>
      </c>
      <c r="D17" s="3" t="s">
        <v>73</v>
      </c>
      <c r="E17" s="3">
        <v>44</v>
      </c>
      <c r="F17" s="3" t="s">
        <v>88</v>
      </c>
      <c r="G17" s="3">
        <v>2</v>
      </c>
      <c r="H17" s="4" t="s">
        <v>106</v>
      </c>
      <c r="I17" s="7">
        <v>1.681712962962963E-2</v>
      </c>
      <c r="J17" s="7">
        <v>0.10868055555555557</v>
      </c>
      <c r="K17" s="7">
        <v>3.2199074074074074E-2</v>
      </c>
      <c r="L17" s="7">
        <v>0.15769675925925927</v>
      </c>
      <c r="M17" s="7">
        <v>2.1087962962962965E-2</v>
      </c>
      <c r="N17" s="5">
        <f t="shared" si="0"/>
        <v>39.517014270032924</v>
      </c>
      <c r="O17" s="7">
        <v>3.1886574074074074E-2</v>
      </c>
      <c r="P17" s="5">
        <f t="shared" si="1"/>
        <v>39.201451905626136</v>
      </c>
      <c r="Q17" s="7">
        <v>3.2812499999999994E-2</v>
      </c>
      <c r="R17" s="5">
        <f t="shared" si="2"/>
        <v>38.095238095238102</v>
      </c>
      <c r="S17" s="7">
        <v>2.2893518518518535E-2</v>
      </c>
      <c r="T17" s="5">
        <f t="shared" si="3"/>
        <v>36.400404448938296</v>
      </c>
    </row>
    <row r="18" spans="1:20" x14ac:dyDescent="0.25">
      <c r="A18" s="3">
        <v>17</v>
      </c>
      <c r="B18" s="3">
        <v>97</v>
      </c>
      <c r="C18" s="4" t="s">
        <v>107</v>
      </c>
      <c r="D18" s="3" t="s">
        <v>73</v>
      </c>
      <c r="E18" s="3">
        <v>45</v>
      </c>
      <c r="F18" s="3" t="s">
        <v>93</v>
      </c>
      <c r="G18" s="3">
        <v>2</v>
      </c>
      <c r="H18" s="4" t="s">
        <v>108</v>
      </c>
      <c r="I18" s="7">
        <v>1.357638888888889E-2</v>
      </c>
      <c r="J18" s="7">
        <v>0.10972222222222222</v>
      </c>
      <c r="K18" s="7">
        <v>3.5381944444444466E-2</v>
      </c>
      <c r="L18" s="7">
        <v>0.15868055555555557</v>
      </c>
      <c r="M18" s="7">
        <v>2.0752314814814814E-2</v>
      </c>
      <c r="N18" s="5">
        <f t="shared" si="0"/>
        <v>40.156162855549368</v>
      </c>
      <c r="O18" s="7">
        <v>3.1493055555555559E-2</v>
      </c>
      <c r="P18" s="5">
        <f t="shared" si="1"/>
        <v>39.691289966923918</v>
      </c>
      <c r="Q18" s="7">
        <v>3.2638888888888884E-2</v>
      </c>
      <c r="R18" s="5">
        <f t="shared" si="2"/>
        <v>38.297872340425535</v>
      </c>
      <c r="S18" s="7">
        <v>2.4837962962962964E-2</v>
      </c>
      <c r="T18" s="5">
        <f t="shared" si="3"/>
        <v>33.550792171481817</v>
      </c>
    </row>
    <row r="19" spans="1:20" x14ac:dyDescent="0.25">
      <c r="A19" s="3">
        <v>18</v>
      </c>
      <c r="B19" s="3">
        <v>72</v>
      </c>
      <c r="C19" s="4" t="s">
        <v>109</v>
      </c>
      <c r="D19" s="3" t="s">
        <v>73</v>
      </c>
      <c r="E19" s="3">
        <v>43</v>
      </c>
      <c r="F19" s="3" t="s">
        <v>88</v>
      </c>
      <c r="G19" s="3">
        <v>3</v>
      </c>
      <c r="H19" s="4" t="s">
        <v>110</v>
      </c>
      <c r="I19" s="7">
        <v>1.4814814814814814E-2</v>
      </c>
      <c r="J19" s="7">
        <v>0.11386574074074074</v>
      </c>
      <c r="K19" s="7">
        <v>3.0717592592592602E-2</v>
      </c>
      <c r="L19" s="7">
        <v>0.15939814814814815</v>
      </c>
      <c r="M19" s="7">
        <v>2.267361111111111E-2</v>
      </c>
      <c r="N19" s="5">
        <f t="shared" si="0"/>
        <v>36.75344563552833</v>
      </c>
      <c r="O19" s="7">
        <v>3.2916666666666664E-2</v>
      </c>
      <c r="P19" s="5">
        <f t="shared" si="1"/>
        <v>37.974683544303801</v>
      </c>
      <c r="Q19" s="7">
        <v>3.3831018518518538E-2</v>
      </c>
      <c r="R19" s="5">
        <f t="shared" si="2"/>
        <v>36.948340745809077</v>
      </c>
      <c r="S19" s="7">
        <v>2.4444444444444421E-2</v>
      </c>
      <c r="T19" s="5">
        <f t="shared" si="3"/>
        <v>34.090909090909122</v>
      </c>
    </row>
    <row r="20" spans="1:20" x14ac:dyDescent="0.25">
      <c r="A20" s="3">
        <v>19</v>
      </c>
      <c r="B20" s="3">
        <v>40</v>
      </c>
      <c r="C20" s="4" t="s">
        <v>111</v>
      </c>
      <c r="D20" s="3" t="s">
        <v>73</v>
      </c>
      <c r="E20" s="3">
        <v>37</v>
      </c>
      <c r="F20" s="3" t="s">
        <v>74</v>
      </c>
      <c r="G20" s="3">
        <v>4</v>
      </c>
      <c r="H20" s="4" t="s">
        <v>112</v>
      </c>
      <c r="I20" s="7">
        <v>1.5381944444444443E-2</v>
      </c>
      <c r="J20" s="7">
        <v>0.11344907407407408</v>
      </c>
      <c r="K20" s="7">
        <v>3.1296296296296294E-2</v>
      </c>
      <c r="L20" s="7">
        <v>0.16012731481481482</v>
      </c>
      <c r="M20" s="7">
        <v>2.2627314814814822E-2</v>
      </c>
      <c r="N20" s="5">
        <f t="shared" si="0"/>
        <v>36.82864450127876</v>
      </c>
      <c r="O20" s="7">
        <v>3.3194444444444436E-2</v>
      </c>
      <c r="P20" s="5">
        <f t="shared" si="1"/>
        <v>37.65690376569038</v>
      </c>
      <c r="Q20" s="7">
        <v>3.3715277777777788E-2</v>
      </c>
      <c r="R20" s="5">
        <f t="shared" si="2"/>
        <v>37.075180226570538</v>
      </c>
      <c r="S20" s="7">
        <v>2.3912037037037037E-2</v>
      </c>
      <c r="T20" s="5">
        <f t="shared" si="3"/>
        <v>34.849951597289454</v>
      </c>
    </row>
    <row r="21" spans="1:20" x14ac:dyDescent="0.25">
      <c r="A21" s="3">
        <v>20</v>
      </c>
      <c r="B21" s="3">
        <v>144</v>
      </c>
      <c r="C21" s="4" t="s">
        <v>113</v>
      </c>
      <c r="D21" s="3" t="s">
        <v>73</v>
      </c>
      <c r="E21" s="3">
        <v>36</v>
      </c>
      <c r="F21" s="3" t="s">
        <v>74</v>
      </c>
      <c r="G21" s="3">
        <v>5</v>
      </c>
      <c r="H21" s="4" t="s">
        <v>114</v>
      </c>
      <c r="I21" s="7">
        <v>1.577546296296296E-2</v>
      </c>
      <c r="J21" s="7">
        <v>0.11064814814814815</v>
      </c>
      <c r="K21" s="7">
        <v>3.4074074074074062E-2</v>
      </c>
      <c r="L21" s="7">
        <v>0.16049768518518517</v>
      </c>
      <c r="M21" s="7">
        <v>2.1712962962962965E-2</v>
      </c>
      <c r="N21" s="5">
        <f t="shared" si="0"/>
        <v>38.379530916844345</v>
      </c>
      <c r="O21" s="7">
        <v>3.2280092592592596E-2</v>
      </c>
      <c r="P21" s="5">
        <f t="shared" si="1"/>
        <v>38.723556830405158</v>
      </c>
      <c r="Q21" s="7">
        <v>3.2870370370370369E-2</v>
      </c>
      <c r="R21" s="5">
        <f t="shared" si="2"/>
        <v>38.028169014084511</v>
      </c>
      <c r="S21" s="7">
        <v>2.3784722222222221E-2</v>
      </c>
      <c r="T21" s="5">
        <f t="shared" si="3"/>
        <v>35.03649635036497</v>
      </c>
    </row>
    <row r="22" spans="1:20" x14ac:dyDescent="0.25">
      <c r="A22" s="3">
        <v>21</v>
      </c>
      <c r="B22" s="3">
        <v>78</v>
      </c>
      <c r="C22" s="4" t="s">
        <v>115</v>
      </c>
      <c r="D22" s="3" t="s">
        <v>73</v>
      </c>
      <c r="E22" s="3">
        <v>48</v>
      </c>
      <c r="F22" s="3" t="s">
        <v>93</v>
      </c>
      <c r="G22" s="3">
        <v>3</v>
      </c>
      <c r="H22" s="4" t="s">
        <v>116</v>
      </c>
      <c r="I22" s="7">
        <v>1.1932870370370371E-2</v>
      </c>
      <c r="J22" s="7">
        <v>0.11637731481481482</v>
      </c>
      <c r="K22" s="7">
        <v>3.337962962962962E-2</v>
      </c>
      <c r="L22" s="7">
        <v>0.16168981481481481</v>
      </c>
      <c r="M22" s="7">
        <v>2.2499999999999999E-2</v>
      </c>
      <c r="N22" s="5">
        <f t="shared" si="0"/>
        <v>37.037037037037038</v>
      </c>
      <c r="O22" s="7">
        <v>3.4733796296296297E-2</v>
      </c>
      <c r="P22" s="5">
        <f t="shared" si="1"/>
        <v>35.988003998667111</v>
      </c>
      <c r="Q22" s="7">
        <v>3.4907407407407415E-2</v>
      </c>
      <c r="R22" s="5">
        <f t="shared" si="2"/>
        <v>35.809018567639249</v>
      </c>
      <c r="S22" s="7">
        <v>2.4236111111111111E-2</v>
      </c>
      <c r="T22" s="5">
        <f t="shared" si="3"/>
        <v>34.383954154727789</v>
      </c>
    </row>
    <row r="23" spans="1:20" x14ac:dyDescent="0.25">
      <c r="A23" s="3">
        <v>22</v>
      </c>
      <c r="B23" s="3">
        <v>27</v>
      </c>
      <c r="C23" s="4" t="s">
        <v>117</v>
      </c>
      <c r="D23" s="3" t="s">
        <v>73</v>
      </c>
      <c r="E23" s="3">
        <v>34</v>
      </c>
      <c r="F23" s="3" t="s">
        <v>83</v>
      </c>
      <c r="G23" s="3">
        <v>4</v>
      </c>
      <c r="H23" s="4" t="s">
        <v>37</v>
      </c>
      <c r="I23" s="7">
        <v>1.6030092592592592E-2</v>
      </c>
      <c r="J23" s="7">
        <v>0.1145486111111111</v>
      </c>
      <c r="K23" s="7">
        <v>3.2002314814814803E-2</v>
      </c>
      <c r="L23" s="7">
        <v>0.1625810185185185</v>
      </c>
      <c r="M23" s="7">
        <v>2.2222222222222223E-2</v>
      </c>
      <c r="N23" s="5">
        <f t="shared" si="0"/>
        <v>37.5</v>
      </c>
      <c r="O23" s="7">
        <v>3.3009259259259259E-2</v>
      </c>
      <c r="P23" s="5">
        <f t="shared" si="1"/>
        <v>37.868162692847129</v>
      </c>
      <c r="Q23" s="7">
        <v>3.4027777777777768E-2</v>
      </c>
      <c r="R23" s="5">
        <f t="shared" si="2"/>
        <v>36.734693877551031</v>
      </c>
      <c r="S23" s="7">
        <v>2.5289351851851855E-2</v>
      </c>
      <c r="T23" s="5">
        <f t="shared" si="3"/>
        <v>32.951945080091534</v>
      </c>
    </row>
    <row r="24" spans="1:20" x14ac:dyDescent="0.25">
      <c r="A24" s="3">
        <v>23</v>
      </c>
      <c r="B24" s="3">
        <v>52</v>
      </c>
      <c r="C24" s="4" t="s">
        <v>118</v>
      </c>
      <c r="D24" s="3" t="s">
        <v>73</v>
      </c>
      <c r="E24" s="3">
        <v>39</v>
      </c>
      <c r="F24" s="3" t="s">
        <v>74</v>
      </c>
      <c r="G24" s="3">
        <v>6</v>
      </c>
      <c r="H24" s="4" t="s">
        <v>119</v>
      </c>
      <c r="I24" s="7">
        <v>1.5590277777777778E-2</v>
      </c>
      <c r="J24" s="7">
        <v>0.11631944444444445</v>
      </c>
      <c r="K24" s="7">
        <v>3.0856481481481485E-2</v>
      </c>
      <c r="L24" s="7">
        <v>0.1627662037037037</v>
      </c>
      <c r="M24" s="7">
        <v>2.2627314814814808E-2</v>
      </c>
      <c r="N24" s="5">
        <f t="shared" si="0"/>
        <v>36.828644501278781</v>
      </c>
      <c r="O24" s="7">
        <v>3.3506944444444443E-2</v>
      </c>
      <c r="P24" s="5">
        <f t="shared" si="1"/>
        <v>37.305699481865283</v>
      </c>
      <c r="Q24" s="7">
        <v>3.5636574074074084E-2</v>
      </c>
      <c r="R24" s="5">
        <f t="shared" si="2"/>
        <v>35.076323481649872</v>
      </c>
      <c r="S24" s="7">
        <v>2.4548611111111104E-2</v>
      </c>
      <c r="T24" s="5">
        <f t="shared" si="3"/>
        <v>33.94625176803396</v>
      </c>
    </row>
    <row r="25" spans="1:20" x14ac:dyDescent="0.25">
      <c r="A25" s="3">
        <v>24</v>
      </c>
      <c r="B25" s="3">
        <v>62</v>
      </c>
      <c r="C25" s="4" t="s">
        <v>120</v>
      </c>
      <c r="D25" s="3" t="s">
        <v>73</v>
      </c>
      <c r="E25" s="3">
        <v>41</v>
      </c>
      <c r="F25" s="3" t="s">
        <v>88</v>
      </c>
      <c r="G25" s="3">
        <v>4</v>
      </c>
      <c r="H25" s="4" t="s">
        <v>121</v>
      </c>
      <c r="I25" s="7">
        <v>1.6828703703703703E-2</v>
      </c>
      <c r="J25" s="7">
        <v>0.11509259259259261</v>
      </c>
      <c r="K25" s="7">
        <v>3.1111111111111089E-2</v>
      </c>
      <c r="L25" s="7">
        <v>0.1630324074074074</v>
      </c>
      <c r="M25" s="7">
        <v>2.2627314814814819E-2</v>
      </c>
      <c r="N25" s="5">
        <f t="shared" si="0"/>
        <v>36.828644501278767</v>
      </c>
      <c r="O25" s="7">
        <v>3.3715277777777782E-2</v>
      </c>
      <c r="P25" s="5">
        <f t="shared" si="1"/>
        <v>37.075180226570538</v>
      </c>
      <c r="Q25" s="7">
        <v>3.4363425925925922E-2</v>
      </c>
      <c r="R25" s="5">
        <f t="shared" si="2"/>
        <v>36.375884136072756</v>
      </c>
      <c r="S25" s="7">
        <v>2.4386574074074088E-2</v>
      </c>
      <c r="T25" s="5">
        <f t="shared" si="3"/>
        <v>34.171808258186971</v>
      </c>
    </row>
    <row r="26" spans="1:20" x14ac:dyDescent="0.25">
      <c r="A26" s="3">
        <v>25</v>
      </c>
      <c r="B26" s="3">
        <v>26</v>
      </c>
      <c r="C26" s="4" t="s">
        <v>122</v>
      </c>
      <c r="D26" s="3" t="s">
        <v>73</v>
      </c>
      <c r="E26" s="3">
        <v>34</v>
      </c>
      <c r="F26" s="3" t="s">
        <v>83</v>
      </c>
      <c r="G26" s="3">
        <v>5</v>
      </c>
      <c r="H26" s="4" t="s">
        <v>123</v>
      </c>
      <c r="I26" s="7">
        <v>1.5069444444444443E-2</v>
      </c>
      <c r="J26" s="7">
        <v>0.11822916666666666</v>
      </c>
      <c r="K26" s="7">
        <v>3.0497685185185197E-2</v>
      </c>
      <c r="L26" s="7">
        <v>0.1637962962962963</v>
      </c>
      <c r="M26" s="7">
        <v>2.3587962962962963E-2</v>
      </c>
      <c r="N26" s="5">
        <f t="shared" si="0"/>
        <v>35.328753680078513</v>
      </c>
      <c r="O26" s="7">
        <v>3.4641203703703716E-2</v>
      </c>
      <c r="P26" s="5">
        <f t="shared" si="1"/>
        <v>36.084196458402928</v>
      </c>
      <c r="Q26" s="7">
        <v>3.4768518518518504E-2</v>
      </c>
      <c r="R26" s="5">
        <f t="shared" si="2"/>
        <v>35.952063914780311</v>
      </c>
      <c r="S26" s="7">
        <v>2.523148148148148E-2</v>
      </c>
      <c r="T26" s="5">
        <f t="shared" si="3"/>
        <v>33.027522935779821</v>
      </c>
    </row>
    <row r="27" spans="1:20" x14ac:dyDescent="0.25">
      <c r="A27" s="3">
        <v>26</v>
      </c>
      <c r="B27" s="3">
        <v>49</v>
      </c>
      <c r="C27" s="4" t="s">
        <v>124</v>
      </c>
      <c r="D27" s="3" t="s">
        <v>73</v>
      </c>
      <c r="E27" s="3">
        <v>39</v>
      </c>
      <c r="F27" s="3" t="s">
        <v>74</v>
      </c>
      <c r="G27" s="3">
        <v>7</v>
      </c>
      <c r="H27" s="4" t="s">
        <v>125</v>
      </c>
      <c r="I27" s="7">
        <v>1.2164351851851852E-2</v>
      </c>
      <c r="J27" s="7">
        <v>0.12143518518518517</v>
      </c>
      <c r="K27" s="7">
        <v>3.0462962962962969E-2</v>
      </c>
      <c r="L27" s="7">
        <v>0.1640625</v>
      </c>
      <c r="M27" s="7">
        <v>2.388888888888889E-2</v>
      </c>
      <c r="N27" s="5">
        <f t="shared" si="0"/>
        <v>34.883720930232556</v>
      </c>
      <c r="O27" s="7">
        <v>3.5960648148148151E-2</v>
      </c>
      <c r="P27" s="5">
        <f t="shared" si="1"/>
        <v>34.760218860637266</v>
      </c>
      <c r="Q27" s="7">
        <v>3.6134259259259255E-2</v>
      </c>
      <c r="R27" s="5">
        <f t="shared" si="2"/>
        <v>34.593209481101859</v>
      </c>
      <c r="S27" s="7">
        <v>2.5451388888888885E-2</v>
      </c>
      <c r="T27" s="5">
        <f t="shared" si="3"/>
        <v>32.742155525238751</v>
      </c>
    </row>
    <row r="28" spans="1:20" x14ac:dyDescent="0.25">
      <c r="A28" s="3">
        <v>27</v>
      </c>
      <c r="B28" s="3">
        <v>8</v>
      </c>
      <c r="C28" s="4" t="s">
        <v>126</v>
      </c>
      <c r="D28" s="3" t="s">
        <v>73</v>
      </c>
      <c r="E28" s="3">
        <v>28</v>
      </c>
      <c r="F28" s="3" t="s">
        <v>77</v>
      </c>
      <c r="G28" s="3">
        <v>2</v>
      </c>
      <c r="H28" s="4" t="s">
        <v>127</v>
      </c>
      <c r="I28" s="7">
        <v>1.5162037037037036E-2</v>
      </c>
      <c r="J28" s="7">
        <v>0.11785879629629631</v>
      </c>
      <c r="K28" s="7">
        <v>3.125E-2</v>
      </c>
      <c r="L28" s="7">
        <v>0.16427083333333334</v>
      </c>
      <c r="M28" s="7">
        <v>2.2939814814814816E-2</v>
      </c>
      <c r="N28" s="5">
        <f t="shared" si="0"/>
        <v>36.326942482341074</v>
      </c>
      <c r="O28" s="7">
        <v>3.363425925925926E-2</v>
      </c>
      <c r="P28" s="5">
        <f t="shared" si="1"/>
        <v>37.164487267721945</v>
      </c>
      <c r="Q28" s="7">
        <v>3.5532407407407415E-2</v>
      </c>
      <c r="R28" s="5">
        <f t="shared" si="2"/>
        <v>35.179153094462528</v>
      </c>
      <c r="S28" s="7">
        <v>2.5752314814814811E-2</v>
      </c>
      <c r="T28" s="5">
        <f t="shared" si="3"/>
        <v>32.359550561797761</v>
      </c>
    </row>
    <row r="29" spans="1:20" x14ac:dyDescent="0.25">
      <c r="A29" s="3">
        <v>28</v>
      </c>
      <c r="B29" s="3">
        <v>106</v>
      </c>
      <c r="C29" s="4" t="s">
        <v>128</v>
      </c>
      <c r="D29" s="3" t="s">
        <v>73</v>
      </c>
      <c r="E29" s="3">
        <v>57</v>
      </c>
      <c r="F29" s="3" t="s">
        <v>101</v>
      </c>
      <c r="G29" s="3">
        <v>2</v>
      </c>
      <c r="H29" s="4" t="s">
        <v>129</v>
      </c>
      <c r="I29" s="7">
        <v>1.712962962962963E-2</v>
      </c>
      <c r="J29" s="7">
        <v>0.11483796296296295</v>
      </c>
      <c r="K29" s="7">
        <v>3.2453703703703707E-2</v>
      </c>
      <c r="L29" s="7">
        <v>0.16442129629629629</v>
      </c>
      <c r="M29" s="7">
        <v>2.2615740740740738E-2</v>
      </c>
      <c r="N29" s="5">
        <f t="shared" si="0"/>
        <v>36.847492323439099</v>
      </c>
      <c r="O29" s="7">
        <v>3.3402777777777774E-2</v>
      </c>
      <c r="P29" s="5">
        <f t="shared" si="1"/>
        <v>37.422037422037427</v>
      </c>
      <c r="Q29" s="7">
        <v>3.4409722222222217E-2</v>
      </c>
      <c r="R29" s="5">
        <f t="shared" si="2"/>
        <v>36.326942482341074</v>
      </c>
      <c r="S29" s="7">
        <v>2.4409722222222222E-2</v>
      </c>
      <c r="T29" s="5">
        <f t="shared" si="3"/>
        <v>34.139402560455196</v>
      </c>
    </row>
    <row r="30" spans="1:20" x14ac:dyDescent="0.25">
      <c r="A30" s="3">
        <v>29</v>
      </c>
      <c r="B30" s="3">
        <v>79</v>
      </c>
      <c r="C30" s="4" t="s">
        <v>130</v>
      </c>
      <c r="D30" s="3" t="s">
        <v>73</v>
      </c>
      <c r="E30" s="3">
        <v>44</v>
      </c>
      <c r="F30" s="3" t="s">
        <v>88</v>
      </c>
      <c r="G30" s="3">
        <v>5</v>
      </c>
      <c r="H30" s="4" t="s">
        <v>54</v>
      </c>
      <c r="I30" s="7">
        <v>1.5787037037037037E-2</v>
      </c>
      <c r="J30" s="7">
        <v>0.11818287037037037</v>
      </c>
      <c r="K30" s="7">
        <v>3.1793981481481493E-2</v>
      </c>
      <c r="L30" s="7">
        <v>0.16576388888888891</v>
      </c>
      <c r="M30" s="7">
        <v>2.3402777777777772E-2</v>
      </c>
      <c r="N30" s="5">
        <f t="shared" si="0"/>
        <v>35.608308605341257</v>
      </c>
      <c r="O30" s="7">
        <v>3.3912037037037039E-2</v>
      </c>
      <c r="P30" s="5">
        <f t="shared" si="1"/>
        <v>36.860068259385663</v>
      </c>
      <c r="Q30" s="7">
        <v>3.4965277777777776E-2</v>
      </c>
      <c r="R30" s="5">
        <f t="shared" si="2"/>
        <v>35.749751737835155</v>
      </c>
      <c r="S30" s="7">
        <v>2.5902777777777788E-2</v>
      </c>
      <c r="T30" s="5">
        <f t="shared" si="3"/>
        <v>32.171581769436983</v>
      </c>
    </row>
    <row r="31" spans="1:20" x14ac:dyDescent="0.25">
      <c r="A31" s="3">
        <v>30</v>
      </c>
      <c r="B31" s="3">
        <v>92</v>
      </c>
      <c r="C31" s="4" t="s">
        <v>131</v>
      </c>
      <c r="D31" s="3" t="s">
        <v>73</v>
      </c>
      <c r="E31" s="3">
        <v>48</v>
      </c>
      <c r="F31" s="3" t="s">
        <v>93</v>
      </c>
      <c r="G31" s="3">
        <v>4</v>
      </c>
      <c r="H31" s="4" t="s">
        <v>132</v>
      </c>
      <c r="I31" s="7">
        <v>1.5497685185185186E-2</v>
      </c>
      <c r="J31" s="7">
        <v>0.11319444444444446</v>
      </c>
      <c r="K31" s="7">
        <v>3.7395833333333323E-2</v>
      </c>
      <c r="L31" s="7">
        <v>0.16608796296296297</v>
      </c>
      <c r="M31" s="7">
        <v>2.2118055555555557E-2</v>
      </c>
      <c r="N31" s="5">
        <f t="shared" si="0"/>
        <v>37.676609105180525</v>
      </c>
      <c r="O31" s="7">
        <v>3.2893518518518516E-2</v>
      </c>
      <c r="P31" s="5">
        <f t="shared" si="1"/>
        <v>38.001407459535535</v>
      </c>
      <c r="Q31" s="7">
        <v>3.4201388888888906E-2</v>
      </c>
      <c r="R31" s="5">
        <f t="shared" si="2"/>
        <v>36.548223350253799</v>
      </c>
      <c r="S31" s="7">
        <v>2.3981481481481479E-2</v>
      </c>
      <c r="T31" s="5">
        <f t="shared" si="3"/>
        <v>34.749034749034756</v>
      </c>
    </row>
    <row r="32" spans="1:20" x14ac:dyDescent="0.25">
      <c r="A32" s="3">
        <v>31</v>
      </c>
      <c r="B32" s="3">
        <v>61</v>
      </c>
      <c r="C32" s="4" t="s">
        <v>133</v>
      </c>
      <c r="D32" s="3" t="s">
        <v>73</v>
      </c>
      <c r="E32" s="3">
        <v>41</v>
      </c>
      <c r="F32" s="3" t="s">
        <v>88</v>
      </c>
      <c r="G32" s="3">
        <v>6</v>
      </c>
      <c r="H32" s="4" t="s">
        <v>134</v>
      </c>
      <c r="I32" s="7">
        <v>1.4386574074074072E-2</v>
      </c>
      <c r="J32" s="7">
        <v>0.11960648148148148</v>
      </c>
      <c r="K32" s="7">
        <v>3.2997685185185199E-2</v>
      </c>
      <c r="L32" s="7">
        <v>0.16699074074074075</v>
      </c>
      <c r="M32" s="7">
        <v>2.3194444444444448E-2</v>
      </c>
      <c r="N32" s="5">
        <f t="shared" si="0"/>
        <v>35.928143712574844</v>
      </c>
      <c r="O32" s="7">
        <v>3.4687500000000003E-2</v>
      </c>
      <c r="P32" s="5">
        <f t="shared" si="1"/>
        <v>36.03603603603603</v>
      </c>
      <c r="Q32" s="7">
        <v>3.6296296296296299E-2</v>
      </c>
      <c r="R32" s="5">
        <f t="shared" si="2"/>
        <v>34.438775510204081</v>
      </c>
      <c r="S32" s="7">
        <v>2.5428240740740723E-2</v>
      </c>
      <c r="T32" s="5">
        <f t="shared" si="3"/>
        <v>32.771961766044626</v>
      </c>
    </row>
    <row r="33" spans="1:20" x14ac:dyDescent="0.25">
      <c r="A33" s="3">
        <v>32</v>
      </c>
      <c r="B33" s="3">
        <v>41</v>
      </c>
      <c r="C33" s="4" t="s">
        <v>135</v>
      </c>
      <c r="D33" s="3" t="s">
        <v>73</v>
      </c>
      <c r="E33" s="3">
        <v>37</v>
      </c>
      <c r="F33" s="3" t="s">
        <v>74</v>
      </c>
      <c r="G33" s="3">
        <v>8</v>
      </c>
      <c r="H33" s="4" t="s">
        <v>136</v>
      </c>
      <c r="I33" s="7">
        <v>1.6192129629629629E-2</v>
      </c>
      <c r="J33" s="7">
        <v>0.12046296296296297</v>
      </c>
      <c r="K33" s="7">
        <v>3.157407407407406E-2</v>
      </c>
      <c r="L33" s="7">
        <v>0.16822916666666665</v>
      </c>
      <c r="M33" s="7">
        <v>2.3124999999999996E-2</v>
      </c>
      <c r="N33" s="5">
        <f t="shared" si="0"/>
        <v>36.036036036036045</v>
      </c>
      <c r="O33" s="7">
        <v>3.4606481481481481E-2</v>
      </c>
      <c r="P33" s="5">
        <f t="shared" si="1"/>
        <v>36.120401337792636</v>
      </c>
      <c r="Q33" s="7">
        <v>3.6296296296296299E-2</v>
      </c>
      <c r="R33" s="5">
        <f t="shared" si="2"/>
        <v>34.438775510204081</v>
      </c>
      <c r="S33" s="7">
        <v>2.6435185185185187E-2</v>
      </c>
      <c r="T33" s="5">
        <f t="shared" si="3"/>
        <v>31.523642732049034</v>
      </c>
    </row>
    <row r="34" spans="1:20" x14ac:dyDescent="0.25">
      <c r="A34" s="3">
        <v>33</v>
      </c>
      <c r="B34" s="3">
        <v>60</v>
      </c>
      <c r="C34" s="4" t="s">
        <v>137</v>
      </c>
      <c r="D34" s="3" t="s">
        <v>73</v>
      </c>
      <c r="E34" s="3">
        <v>41</v>
      </c>
      <c r="F34" s="3" t="s">
        <v>88</v>
      </c>
      <c r="G34" s="3">
        <v>7</v>
      </c>
      <c r="H34" s="4" t="s">
        <v>138</v>
      </c>
      <c r="I34" s="7">
        <v>1.4884259259259259E-2</v>
      </c>
      <c r="J34" s="7">
        <v>0.11844907407407407</v>
      </c>
      <c r="K34" s="7">
        <v>3.4965277777777776E-2</v>
      </c>
      <c r="L34" s="7">
        <v>0.16829861111111111</v>
      </c>
      <c r="M34" s="7">
        <v>2.3414351851851853E-2</v>
      </c>
      <c r="N34" s="5">
        <f t="shared" si="0"/>
        <v>35.590706870983688</v>
      </c>
      <c r="O34" s="7">
        <v>3.5115740740740746E-2</v>
      </c>
      <c r="P34" s="5">
        <f t="shared" si="1"/>
        <v>35.596572181938029</v>
      </c>
      <c r="Q34" s="7">
        <v>3.5115740740740739E-2</v>
      </c>
      <c r="R34" s="5">
        <f t="shared" si="2"/>
        <v>35.596572181938043</v>
      </c>
      <c r="S34" s="7">
        <v>2.4803240740740737E-2</v>
      </c>
      <c r="T34" s="5">
        <f t="shared" si="3"/>
        <v>33.597760149323385</v>
      </c>
    </row>
    <row r="35" spans="1:20" x14ac:dyDescent="0.25">
      <c r="A35" s="3">
        <v>34</v>
      </c>
      <c r="B35" s="3">
        <v>145</v>
      </c>
      <c r="C35" s="4" t="s">
        <v>139</v>
      </c>
      <c r="D35" s="3" t="s">
        <v>73</v>
      </c>
      <c r="E35" s="3">
        <v>34</v>
      </c>
      <c r="F35" s="3" t="s">
        <v>83</v>
      </c>
      <c r="G35" s="3">
        <v>6</v>
      </c>
      <c r="H35" s="4" t="s">
        <v>140</v>
      </c>
      <c r="I35" s="7">
        <v>1.5844907407407408E-2</v>
      </c>
      <c r="J35" s="7">
        <v>0.11797453703703703</v>
      </c>
      <c r="K35" s="7">
        <v>3.6377314814814821E-2</v>
      </c>
      <c r="L35" s="7">
        <v>0.17019675925925926</v>
      </c>
      <c r="M35" s="7">
        <v>2.3541666666666666E-2</v>
      </c>
      <c r="N35" s="5">
        <f t="shared" si="0"/>
        <v>35.398230088495573</v>
      </c>
      <c r="O35" s="7">
        <v>3.3900462962962966E-2</v>
      </c>
      <c r="P35" s="5">
        <f t="shared" si="1"/>
        <v>36.87265278251963</v>
      </c>
      <c r="Q35" s="7">
        <v>3.5196759259259261E-2</v>
      </c>
      <c r="R35" s="5">
        <f t="shared" si="2"/>
        <v>35.514633344294637</v>
      </c>
      <c r="S35" s="7">
        <v>2.5335648148148135E-2</v>
      </c>
      <c r="T35" s="5">
        <f t="shared" si="3"/>
        <v>32.891731384193712</v>
      </c>
    </row>
    <row r="36" spans="1:20" x14ac:dyDescent="0.25">
      <c r="A36" s="3">
        <v>35</v>
      </c>
      <c r="B36" s="3">
        <v>54</v>
      </c>
      <c r="C36" s="4" t="s">
        <v>141</v>
      </c>
      <c r="D36" s="3" t="s">
        <v>73</v>
      </c>
      <c r="E36" s="3">
        <v>39</v>
      </c>
      <c r="F36" s="3" t="s">
        <v>74</v>
      </c>
      <c r="G36" s="3">
        <v>9</v>
      </c>
      <c r="H36" s="4" t="s">
        <v>142</v>
      </c>
      <c r="I36" s="7">
        <v>1.4849537037037036E-2</v>
      </c>
      <c r="J36" s="7">
        <v>0.12052083333333333</v>
      </c>
      <c r="K36" s="7">
        <v>3.4872685185185187E-2</v>
      </c>
      <c r="L36" s="7">
        <v>0.17024305555555555</v>
      </c>
      <c r="M36" s="7">
        <v>2.3472222222222221E-2</v>
      </c>
      <c r="N36" s="5">
        <f t="shared" si="0"/>
        <v>35.502958579881664</v>
      </c>
      <c r="O36" s="7">
        <v>3.5486111111111114E-2</v>
      </c>
      <c r="P36" s="5">
        <f t="shared" si="1"/>
        <v>35.225048923679061</v>
      </c>
      <c r="Q36" s="7">
        <v>3.6134259259259255E-2</v>
      </c>
      <c r="R36" s="5">
        <f t="shared" si="2"/>
        <v>34.593209481101859</v>
      </c>
      <c r="S36" s="7">
        <v>2.5428240740740737E-2</v>
      </c>
      <c r="T36" s="5">
        <f t="shared" si="3"/>
        <v>32.771961766044612</v>
      </c>
    </row>
    <row r="37" spans="1:20" x14ac:dyDescent="0.25">
      <c r="A37" s="3">
        <v>36</v>
      </c>
      <c r="B37" s="3">
        <v>93</v>
      </c>
      <c r="C37" s="4" t="s">
        <v>143</v>
      </c>
      <c r="D37" s="3" t="s">
        <v>73</v>
      </c>
      <c r="E37" s="3">
        <v>48</v>
      </c>
      <c r="F37" s="3" t="s">
        <v>93</v>
      </c>
      <c r="G37" s="3">
        <v>5</v>
      </c>
      <c r="H37" s="4" t="s">
        <v>144</v>
      </c>
      <c r="I37" s="7">
        <v>1.6898148148148148E-2</v>
      </c>
      <c r="J37" s="7">
        <v>0.1158101851851852</v>
      </c>
      <c r="K37" s="7">
        <v>3.7731481481481477E-2</v>
      </c>
      <c r="L37" s="7">
        <v>0.17043981481481482</v>
      </c>
      <c r="M37" s="7">
        <v>2.2777777777777779E-2</v>
      </c>
      <c r="N37" s="5">
        <f t="shared" si="0"/>
        <v>36.585365853658537</v>
      </c>
      <c r="O37" s="7">
        <v>3.369212962962962E-2</v>
      </c>
      <c r="P37" s="5">
        <f t="shared" si="1"/>
        <v>37.100652696667822</v>
      </c>
      <c r="Q37" s="7">
        <v>3.4803240740740746E-2</v>
      </c>
      <c r="R37" s="5">
        <f t="shared" si="2"/>
        <v>35.916195543731298</v>
      </c>
      <c r="S37" s="7">
        <v>2.4537037037037052E-2</v>
      </c>
      <c r="T37" s="5">
        <f t="shared" si="3"/>
        <v>33.962264150943369</v>
      </c>
    </row>
    <row r="38" spans="1:20" x14ac:dyDescent="0.25">
      <c r="A38" s="3">
        <v>37</v>
      </c>
      <c r="B38" s="3">
        <v>88</v>
      </c>
      <c r="C38" s="4" t="s">
        <v>145</v>
      </c>
      <c r="D38" s="3" t="s">
        <v>73</v>
      </c>
      <c r="E38" s="3">
        <v>47</v>
      </c>
      <c r="F38" s="3" t="s">
        <v>93</v>
      </c>
      <c r="G38" s="3">
        <v>6</v>
      </c>
      <c r="H38" s="4" t="s">
        <v>146</v>
      </c>
      <c r="I38" s="7">
        <v>1.6238425925925924E-2</v>
      </c>
      <c r="J38" s="7">
        <v>0.12458333333333332</v>
      </c>
      <c r="K38" s="7">
        <v>3.0185185185185204E-2</v>
      </c>
      <c r="L38" s="7">
        <v>0.17100694444444445</v>
      </c>
      <c r="M38" s="7">
        <v>2.4930555555555556E-2</v>
      </c>
      <c r="N38" s="5">
        <f t="shared" si="0"/>
        <v>33.426183844011135</v>
      </c>
      <c r="O38" s="7">
        <v>3.6377314814814814E-2</v>
      </c>
      <c r="P38" s="5">
        <f t="shared" si="1"/>
        <v>34.362074451161313</v>
      </c>
      <c r="Q38" s="7">
        <v>3.6747685185185175E-2</v>
      </c>
      <c r="R38" s="5">
        <f t="shared" si="2"/>
        <v>34.015748031496067</v>
      </c>
      <c r="S38" s="7">
        <v>2.6527777777777775E-2</v>
      </c>
      <c r="T38" s="5">
        <f t="shared" si="3"/>
        <v>31.413612565445032</v>
      </c>
    </row>
    <row r="39" spans="1:20" x14ac:dyDescent="0.25">
      <c r="A39" s="3">
        <v>38</v>
      </c>
      <c r="B39" s="3">
        <v>82</v>
      </c>
      <c r="C39" s="4" t="s">
        <v>147</v>
      </c>
      <c r="D39" s="3" t="s">
        <v>73</v>
      </c>
      <c r="E39" s="3">
        <v>45</v>
      </c>
      <c r="F39" s="3" t="s">
        <v>93</v>
      </c>
      <c r="G39" s="3">
        <v>7</v>
      </c>
      <c r="H39" s="4" t="s">
        <v>60</v>
      </c>
      <c r="I39" s="7">
        <v>1.6145833333333335E-2</v>
      </c>
      <c r="J39" s="7">
        <v>0.11849537037037039</v>
      </c>
      <c r="K39" s="7">
        <v>3.6469907407407381E-2</v>
      </c>
      <c r="L39" s="7">
        <v>0.1711111111111111</v>
      </c>
      <c r="M39" s="7">
        <v>2.3599537037037033E-2</v>
      </c>
      <c r="N39" s="5">
        <f t="shared" si="0"/>
        <v>35.31142717018146</v>
      </c>
      <c r="O39" s="7">
        <v>3.4143518518518524E-2</v>
      </c>
      <c r="P39" s="5">
        <f t="shared" si="1"/>
        <v>36.610169491525411</v>
      </c>
      <c r="Q39" s="7">
        <v>3.5775462962962967E-2</v>
      </c>
      <c r="R39" s="5">
        <f t="shared" si="2"/>
        <v>34.940148819152377</v>
      </c>
      <c r="S39" s="7">
        <v>2.4976851851851861E-2</v>
      </c>
      <c r="T39" s="5">
        <f t="shared" si="3"/>
        <v>33.36422613531046</v>
      </c>
    </row>
    <row r="40" spans="1:20" x14ac:dyDescent="0.25">
      <c r="A40" s="3">
        <v>39</v>
      </c>
      <c r="B40" s="3">
        <v>146</v>
      </c>
      <c r="C40" s="4" t="s">
        <v>148</v>
      </c>
      <c r="D40" s="3" t="s">
        <v>73</v>
      </c>
      <c r="E40" s="3">
        <v>43</v>
      </c>
      <c r="F40" s="3" t="s">
        <v>88</v>
      </c>
      <c r="G40" s="3">
        <v>8</v>
      </c>
      <c r="H40" s="4" t="s">
        <v>149</v>
      </c>
      <c r="I40" s="7">
        <v>2.1805555555555554E-2</v>
      </c>
      <c r="J40" s="7">
        <v>0.11574074074074076</v>
      </c>
      <c r="K40" s="7">
        <v>3.4247685185185173E-2</v>
      </c>
      <c r="L40" s="7">
        <v>0.17179398148148148</v>
      </c>
      <c r="M40" s="7">
        <v>2.2546296296296304E-2</v>
      </c>
      <c r="N40" s="5">
        <f t="shared" si="0"/>
        <v>36.960985626283353</v>
      </c>
      <c r="O40" s="7">
        <v>3.3715277777777768E-2</v>
      </c>
      <c r="P40" s="5">
        <f t="shared" si="1"/>
        <v>37.075180226570552</v>
      </c>
      <c r="Q40" s="7">
        <v>3.4490740740740738E-2</v>
      </c>
      <c r="R40" s="5">
        <f t="shared" si="2"/>
        <v>36.241610738255034</v>
      </c>
      <c r="S40" s="7">
        <v>2.4988425925925942E-2</v>
      </c>
      <c r="T40" s="5">
        <f t="shared" si="3"/>
        <v>33.348772579898082</v>
      </c>
    </row>
    <row r="41" spans="1:20" x14ac:dyDescent="0.25">
      <c r="A41" s="3">
        <v>40</v>
      </c>
      <c r="B41" s="3">
        <v>55</v>
      </c>
      <c r="C41" s="4" t="s">
        <v>150</v>
      </c>
      <c r="D41" s="3" t="s">
        <v>73</v>
      </c>
      <c r="E41" s="3">
        <v>40</v>
      </c>
      <c r="F41" s="3" t="s">
        <v>88</v>
      </c>
      <c r="G41" s="3">
        <v>9</v>
      </c>
      <c r="H41" s="4" t="s">
        <v>151</v>
      </c>
      <c r="I41" s="7">
        <v>1.4305555555555557E-2</v>
      </c>
      <c r="J41" s="7">
        <v>0.12248842592592592</v>
      </c>
      <c r="K41" s="7">
        <v>3.5289351851851863E-2</v>
      </c>
      <c r="L41" s="7">
        <v>0.17208333333333334</v>
      </c>
      <c r="M41" s="7">
        <v>2.3981481481481479E-2</v>
      </c>
      <c r="N41" s="5">
        <f t="shared" si="0"/>
        <v>34.749034749034756</v>
      </c>
      <c r="O41" s="7">
        <v>3.5625000000000004E-2</v>
      </c>
      <c r="P41" s="5">
        <f t="shared" si="1"/>
        <v>35.087719298245609</v>
      </c>
      <c r="Q41" s="7">
        <v>3.6666666666666667E-2</v>
      </c>
      <c r="R41" s="5">
        <f t="shared" si="2"/>
        <v>34.090909090909093</v>
      </c>
      <c r="S41" s="7">
        <v>2.6215277777777768E-2</v>
      </c>
      <c r="T41" s="5">
        <f t="shared" si="3"/>
        <v>31.788079470198685</v>
      </c>
    </row>
    <row r="42" spans="1:20" x14ac:dyDescent="0.25">
      <c r="A42" s="3">
        <v>41</v>
      </c>
      <c r="B42" s="3">
        <v>84</v>
      </c>
      <c r="C42" s="4" t="s">
        <v>152</v>
      </c>
      <c r="D42" s="3" t="s">
        <v>73</v>
      </c>
      <c r="E42" s="3">
        <v>46</v>
      </c>
      <c r="F42" s="3" t="s">
        <v>93</v>
      </c>
      <c r="G42" s="3">
        <v>8</v>
      </c>
      <c r="H42" s="4" t="s">
        <v>153</v>
      </c>
      <c r="I42" s="7">
        <v>1.6932870370370369E-2</v>
      </c>
      <c r="J42" s="7">
        <v>0.11646990740740742</v>
      </c>
      <c r="K42" s="7">
        <v>3.8750000000000007E-2</v>
      </c>
      <c r="L42" s="7">
        <v>0.17215277777777779</v>
      </c>
      <c r="M42" s="7">
        <v>2.2476851851851852E-2</v>
      </c>
      <c r="N42" s="5">
        <f t="shared" si="0"/>
        <v>37.075180226570545</v>
      </c>
      <c r="O42" s="7">
        <v>3.3923611111111113E-2</v>
      </c>
      <c r="P42" s="5">
        <f t="shared" si="1"/>
        <v>36.847492323439099</v>
      </c>
      <c r="Q42" s="7">
        <v>3.5023148148148137E-2</v>
      </c>
      <c r="R42" s="5">
        <f t="shared" si="2"/>
        <v>35.690680766688715</v>
      </c>
      <c r="S42" s="7">
        <v>2.5046296296296316E-2</v>
      </c>
      <c r="T42" s="5">
        <f t="shared" si="3"/>
        <v>33.271719038816975</v>
      </c>
    </row>
    <row r="43" spans="1:20" x14ac:dyDescent="0.25">
      <c r="A43" s="3">
        <v>42</v>
      </c>
      <c r="B43" s="3">
        <v>22</v>
      </c>
      <c r="C43" s="4" t="s">
        <v>154</v>
      </c>
      <c r="D43" s="3" t="s">
        <v>73</v>
      </c>
      <c r="E43" s="3">
        <v>34</v>
      </c>
      <c r="F43" s="3" t="s">
        <v>83</v>
      </c>
      <c r="G43" s="3">
        <v>7</v>
      </c>
      <c r="H43" s="4" t="s">
        <v>32</v>
      </c>
      <c r="I43" s="7">
        <v>1.6076388888888887E-2</v>
      </c>
      <c r="J43" s="7">
        <v>0.11115740740740741</v>
      </c>
      <c r="K43" s="7">
        <v>4.5185185185185189E-2</v>
      </c>
      <c r="L43" s="7">
        <v>0.17241898148148149</v>
      </c>
      <c r="M43" s="7">
        <v>2.1898148148148149E-2</v>
      </c>
      <c r="N43" s="5">
        <f t="shared" si="0"/>
        <v>38.054968287526428</v>
      </c>
      <c r="O43" s="7">
        <v>3.1898148148148155E-2</v>
      </c>
      <c r="P43" s="5">
        <f t="shared" si="1"/>
        <v>39.187227866473144</v>
      </c>
      <c r="Q43" s="7">
        <v>3.3634259259259267E-2</v>
      </c>
      <c r="R43" s="5">
        <f t="shared" si="2"/>
        <v>37.164487267721945</v>
      </c>
      <c r="S43" s="7">
        <v>2.3726851851851846E-2</v>
      </c>
      <c r="T43" s="5">
        <f t="shared" si="3"/>
        <v>35.121951219512198</v>
      </c>
    </row>
    <row r="44" spans="1:20" x14ac:dyDescent="0.25">
      <c r="A44" s="3">
        <v>43</v>
      </c>
      <c r="B44" s="3">
        <v>29</v>
      </c>
      <c r="C44" s="4" t="s">
        <v>155</v>
      </c>
      <c r="D44" s="3" t="s">
        <v>73</v>
      </c>
      <c r="E44" s="3">
        <v>35</v>
      </c>
      <c r="F44" s="3" t="s">
        <v>74</v>
      </c>
      <c r="G44" s="3">
        <v>10</v>
      </c>
      <c r="H44" s="4" t="s">
        <v>156</v>
      </c>
      <c r="I44" s="7">
        <v>1.7812499999999998E-2</v>
      </c>
      <c r="J44" s="7">
        <v>0.1180787037037037</v>
      </c>
      <c r="K44" s="7">
        <v>3.739583333333335E-2</v>
      </c>
      <c r="L44" s="7">
        <v>0.17328703703703704</v>
      </c>
      <c r="M44" s="7">
        <v>2.2164351851851855E-2</v>
      </c>
      <c r="N44" s="5">
        <f t="shared" si="0"/>
        <v>37.597911227154043</v>
      </c>
      <c r="O44" s="7">
        <v>3.4629629629629628E-2</v>
      </c>
      <c r="P44" s="5">
        <f t="shared" si="1"/>
        <v>36.096256684491983</v>
      </c>
      <c r="Q44" s="7">
        <v>3.5798611111111101E-2</v>
      </c>
      <c r="R44" s="5">
        <f t="shared" si="2"/>
        <v>34.917555771096033</v>
      </c>
      <c r="S44" s="7">
        <v>2.5486111111111112E-2</v>
      </c>
      <c r="T44" s="5">
        <f t="shared" si="3"/>
        <v>32.697547683923702</v>
      </c>
    </row>
    <row r="45" spans="1:20" x14ac:dyDescent="0.25">
      <c r="A45" s="3">
        <v>44</v>
      </c>
      <c r="B45" s="3">
        <v>15</v>
      </c>
      <c r="C45" s="4" t="s">
        <v>157</v>
      </c>
      <c r="D45" s="3" t="s">
        <v>73</v>
      </c>
      <c r="E45" s="3">
        <v>32</v>
      </c>
      <c r="F45" s="3" t="s">
        <v>83</v>
      </c>
      <c r="G45" s="3">
        <v>8</v>
      </c>
      <c r="H45" s="4" t="s">
        <v>158</v>
      </c>
      <c r="I45" s="7">
        <v>2.0243055555555552E-2</v>
      </c>
      <c r="J45" s="7">
        <v>0.12078703703703703</v>
      </c>
      <c r="K45" s="7">
        <v>3.2905092592592583E-2</v>
      </c>
      <c r="L45" s="7">
        <v>0.17393518518518516</v>
      </c>
      <c r="M45" s="7">
        <v>2.3784722222222224E-2</v>
      </c>
      <c r="N45" s="5">
        <f t="shared" si="0"/>
        <v>35.036496350364963</v>
      </c>
      <c r="O45" s="7">
        <v>3.5532407407407415E-2</v>
      </c>
      <c r="P45" s="5">
        <f t="shared" si="1"/>
        <v>35.179153094462528</v>
      </c>
      <c r="Q45" s="7">
        <v>3.5995370370370372E-2</v>
      </c>
      <c r="R45" s="5">
        <f t="shared" si="2"/>
        <v>34.726688102893895</v>
      </c>
      <c r="S45" s="7">
        <v>2.5474537037037018E-2</v>
      </c>
      <c r="T45" s="5">
        <f t="shared" si="3"/>
        <v>32.712403452975941</v>
      </c>
    </row>
    <row r="46" spans="1:20" x14ac:dyDescent="0.25">
      <c r="A46" s="3">
        <v>45</v>
      </c>
      <c r="B46" s="3">
        <v>43</v>
      </c>
      <c r="C46" s="4" t="s">
        <v>159</v>
      </c>
      <c r="D46" s="3" t="s">
        <v>73</v>
      </c>
      <c r="E46" s="3">
        <v>37</v>
      </c>
      <c r="F46" s="3" t="s">
        <v>74</v>
      </c>
      <c r="G46" s="3">
        <v>11</v>
      </c>
      <c r="H46" s="4" t="s">
        <v>119</v>
      </c>
      <c r="I46" s="7">
        <v>1.7569444444444447E-2</v>
      </c>
      <c r="J46" s="7">
        <v>0.12385416666666665</v>
      </c>
      <c r="K46" s="7">
        <v>3.2511574074074068E-2</v>
      </c>
      <c r="L46" s="7">
        <v>0.17393518518518516</v>
      </c>
      <c r="M46" s="7">
        <v>2.4467592592592593E-2</v>
      </c>
      <c r="N46" s="5">
        <f t="shared" si="0"/>
        <v>34.058656575212865</v>
      </c>
      <c r="O46" s="7">
        <v>3.636574074074074E-2</v>
      </c>
      <c r="P46" s="5">
        <f t="shared" si="1"/>
        <v>34.373010821133036</v>
      </c>
      <c r="Q46" s="7">
        <v>3.664351851851852E-2</v>
      </c>
      <c r="R46" s="5">
        <f t="shared" si="2"/>
        <v>34.1124447252053</v>
      </c>
      <c r="S46" s="7">
        <v>2.6377314814814798E-2</v>
      </c>
      <c r="T46" s="5">
        <f t="shared" si="3"/>
        <v>31.592803861342716</v>
      </c>
    </row>
    <row r="47" spans="1:20" x14ac:dyDescent="0.25">
      <c r="A47" s="3">
        <v>46</v>
      </c>
      <c r="B47" s="3">
        <v>18</v>
      </c>
      <c r="C47" s="4" t="s">
        <v>160</v>
      </c>
      <c r="D47" s="3" t="s">
        <v>73</v>
      </c>
      <c r="E47" s="3">
        <v>33</v>
      </c>
      <c r="F47" s="3" t="s">
        <v>83</v>
      </c>
      <c r="G47" s="3">
        <v>9</v>
      </c>
      <c r="H47" s="4" t="s">
        <v>161</v>
      </c>
      <c r="I47" s="7">
        <v>2.1412037037037035E-2</v>
      </c>
      <c r="J47" s="7">
        <v>0.11900462962962963</v>
      </c>
      <c r="K47" s="7">
        <v>3.3761574074074069E-2</v>
      </c>
      <c r="L47" s="7">
        <v>0.17417824074074073</v>
      </c>
      <c r="M47" s="7">
        <v>2.361111111111111E-2</v>
      </c>
      <c r="N47" s="5">
        <f t="shared" si="0"/>
        <v>35.294117647058826</v>
      </c>
      <c r="O47" s="7">
        <v>3.5393518518518519E-2</v>
      </c>
      <c r="P47" s="5">
        <f t="shared" si="1"/>
        <v>35.317200784826689</v>
      </c>
      <c r="Q47" s="7">
        <v>3.5347222222222224E-2</v>
      </c>
      <c r="R47" s="5">
        <f t="shared" si="2"/>
        <v>35.36345776031434</v>
      </c>
      <c r="S47" s="7">
        <v>2.4652777777777773E-2</v>
      </c>
      <c r="T47" s="5">
        <f t="shared" si="3"/>
        <v>33.802816901408463</v>
      </c>
    </row>
    <row r="48" spans="1:20" x14ac:dyDescent="0.25">
      <c r="A48" s="3">
        <v>47</v>
      </c>
      <c r="B48" s="3">
        <v>85</v>
      </c>
      <c r="C48" s="4" t="s">
        <v>162</v>
      </c>
      <c r="D48" s="3" t="s">
        <v>73</v>
      </c>
      <c r="E48" s="3">
        <v>46</v>
      </c>
      <c r="F48" s="3" t="s">
        <v>93</v>
      </c>
      <c r="G48" s="3">
        <v>9</v>
      </c>
      <c r="H48" s="4" t="s">
        <v>163</v>
      </c>
      <c r="I48" s="7">
        <v>1.7905092592592594E-2</v>
      </c>
      <c r="J48" s="7">
        <v>0.12554398148148146</v>
      </c>
      <c r="K48" s="7">
        <v>3.2476851851851868E-2</v>
      </c>
      <c r="L48" s="7">
        <v>0.17592592592592593</v>
      </c>
      <c r="M48" s="7">
        <v>2.4884259259259255E-2</v>
      </c>
      <c r="N48" s="5">
        <f t="shared" si="0"/>
        <v>33.488372093023258</v>
      </c>
      <c r="O48" s="7">
        <v>3.7604166666666668E-2</v>
      </c>
      <c r="P48" s="5">
        <f t="shared" si="1"/>
        <v>33.2409972299169</v>
      </c>
      <c r="Q48" s="7">
        <v>3.6319444444444446E-2</v>
      </c>
      <c r="R48" s="5">
        <f t="shared" si="2"/>
        <v>34.416826003824092</v>
      </c>
      <c r="S48" s="7">
        <v>2.6736111111111099E-2</v>
      </c>
      <c r="T48" s="5">
        <f t="shared" si="3"/>
        <v>31.168831168831179</v>
      </c>
    </row>
    <row r="49" spans="1:20" x14ac:dyDescent="0.25">
      <c r="A49" s="3">
        <v>48</v>
      </c>
      <c r="B49" s="3">
        <v>68</v>
      </c>
      <c r="C49" s="4" t="s">
        <v>164</v>
      </c>
      <c r="D49" s="3" t="s">
        <v>73</v>
      </c>
      <c r="E49" s="3">
        <v>42</v>
      </c>
      <c r="F49" s="3" t="s">
        <v>88</v>
      </c>
      <c r="G49" s="3">
        <v>10</v>
      </c>
      <c r="H49" s="4" t="s">
        <v>165</v>
      </c>
      <c r="I49" s="7">
        <v>1.5358796296296296E-2</v>
      </c>
      <c r="J49" s="7">
        <v>0.12756944444444443</v>
      </c>
      <c r="K49" s="7">
        <v>3.337962962962962E-2</v>
      </c>
      <c r="L49" s="7">
        <v>0.17630787037037035</v>
      </c>
      <c r="M49" s="7">
        <v>2.447916666666667E-2</v>
      </c>
      <c r="N49" s="5">
        <f t="shared" si="0"/>
        <v>34.042553191489361</v>
      </c>
      <c r="O49" s="7">
        <v>3.7986111111111123E-2</v>
      </c>
      <c r="P49" s="5">
        <f t="shared" si="1"/>
        <v>32.906764168190122</v>
      </c>
      <c r="Q49" s="7">
        <v>3.8113425925925926E-2</v>
      </c>
      <c r="R49" s="5">
        <f t="shared" si="2"/>
        <v>32.796841785605835</v>
      </c>
      <c r="S49" s="7">
        <v>2.6990740740740718E-2</v>
      </c>
      <c r="T49" s="5">
        <f t="shared" si="3"/>
        <v>30.874785591766749</v>
      </c>
    </row>
    <row r="50" spans="1:20" x14ac:dyDescent="0.25">
      <c r="A50" s="3">
        <v>49</v>
      </c>
      <c r="B50" s="3">
        <v>2</v>
      </c>
      <c r="C50" s="4" t="s">
        <v>166</v>
      </c>
      <c r="D50" s="3" t="s">
        <v>73</v>
      </c>
      <c r="E50" s="3">
        <v>22</v>
      </c>
      <c r="F50" s="3" t="s">
        <v>79</v>
      </c>
      <c r="G50" s="3">
        <v>1</v>
      </c>
      <c r="H50" s="4" t="s">
        <v>167</v>
      </c>
      <c r="I50" s="7">
        <v>1.3506944444444445E-2</v>
      </c>
      <c r="J50" s="7">
        <v>0.11523148148148146</v>
      </c>
      <c r="K50" s="7">
        <v>4.7916666666666691E-2</v>
      </c>
      <c r="L50" s="7">
        <v>0.1766550925925926</v>
      </c>
      <c r="M50" s="7">
        <v>2.0810185185185182E-2</v>
      </c>
      <c r="N50" s="5">
        <f t="shared" si="0"/>
        <v>40.044493882091217</v>
      </c>
      <c r="O50" s="7">
        <v>3.1736111111111118E-2</v>
      </c>
      <c r="P50" s="5">
        <f t="shared" si="1"/>
        <v>39.387308533916837</v>
      </c>
      <c r="Q50" s="7">
        <v>3.5428240740740746E-2</v>
      </c>
      <c r="R50" s="5">
        <f t="shared" si="2"/>
        <v>35.282587389741913</v>
      </c>
      <c r="S50" s="7">
        <v>2.7256944444444417E-2</v>
      </c>
      <c r="T50" s="5">
        <f t="shared" si="3"/>
        <v>30.573248407643344</v>
      </c>
    </row>
    <row r="51" spans="1:20" x14ac:dyDescent="0.25">
      <c r="A51" s="3">
        <v>50</v>
      </c>
      <c r="B51" s="3">
        <v>19</v>
      </c>
      <c r="C51" s="4" t="s">
        <v>168</v>
      </c>
      <c r="D51" s="3" t="s">
        <v>73</v>
      </c>
      <c r="E51" s="3">
        <v>33</v>
      </c>
      <c r="F51" s="3" t="s">
        <v>83</v>
      </c>
      <c r="G51" s="3">
        <v>10</v>
      </c>
      <c r="H51" s="4" t="s">
        <v>169</v>
      </c>
      <c r="I51" s="7">
        <v>1.8993055555555558E-2</v>
      </c>
      <c r="J51" s="7">
        <v>0.12291666666666667</v>
      </c>
      <c r="K51" s="7">
        <v>3.4745370370370371E-2</v>
      </c>
      <c r="L51" s="7">
        <v>0.1766550925925926</v>
      </c>
      <c r="M51" s="7">
        <v>2.5486111111111102E-2</v>
      </c>
      <c r="N51" s="5">
        <f t="shared" si="0"/>
        <v>32.697547683923716</v>
      </c>
      <c r="O51" s="7">
        <v>3.5844907407407402E-2</v>
      </c>
      <c r="P51" s="5">
        <f t="shared" si="1"/>
        <v>34.872457216661289</v>
      </c>
      <c r="Q51" s="7">
        <v>3.5729166666666687E-2</v>
      </c>
      <c r="R51" s="5">
        <f t="shared" si="2"/>
        <v>34.985422740524761</v>
      </c>
      <c r="S51" s="7">
        <v>2.585648148148148E-2</v>
      </c>
      <c r="T51" s="5">
        <f t="shared" si="3"/>
        <v>32.229185317815578</v>
      </c>
    </row>
    <row r="52" spans="1:20" x14ac:dyDescent="0.25">
      <c r="A52" s="3">
        <v>51</v>
      </c>
      <c r="B52" s="3">
        <v>51</v>
      </c>
      <c r="C52" s="4" t="s">
        <v>170</v>
      </c>
      <c r="D52" s="3" t="s">
        <v>73</v>
      </c>
      <c r="E52" s="3">
        <v>39</v>
      </c>
      <c r="F52" s="3" t="s">
        <v>74</v>
      </c>
      <c r="G52" s="3">
        <v>12</v>
      </c>
      <c r="H52" s="4" t="s">
        <v>114</v>
      </c>
      <c r="I52" s="7">
        <v>1.8136574074074072E-2</v>
      </c>
      <c r="J52" s="7">
        <v>0.12040509259259261</v>
      </c>
      <c r="K52" s="7">
        <v>3.8518518518518507E-2</v>
      </c>
      <c r="L52" s="7">
        <v>0.17706018518518518</v>
      </c>
      <c r="M52" s="7">
        <v>2.3356481481481482E-2</v>
      </c>
      <c r="N52" s="5">
        <f t="shared" si="0"/>
        <v>35.678889990089196</v>
      </c>
      <c r="O52" s="7">
        <v>3.6261574074074078E-2</v>
      </c>
      <c r="P52" s="5">
        <f t="shared" si="1"/>
        <v>34.471752314075957</v>
      </c>
      <c r="Q52" s="7">
        <v>3.4398148148148136E-2</v>
      </c>
      <c r="R52" s="5">
        <f t="shared" si="2"/>
        <v>36.339165545087496</v>
      </c>
      <c r="S52" s="7">
        <v>2.6388888888888906E-2</v>
      </c>
      <c r="T52" s="5">
        <f t="shared" si="3"/>
        <v>31.57894736842103</v>
      </c>
    </row>
    <row r="53" spans="1:20" x14ac:dyDescent="0.25">
      <c r="A53" s="3">
        <v>52</v>
      </c>
      <c r="B53" s="3">
        <v>42</v>
      </c>
      <c r="C53" s="4" t="s">
        <v>171</v>
      </c>
      <c r="D53" s="3" t="s">
        <v>73</v>
      </c>
      <c r="E53" s="3">
        <v>37</v>
      </c>
      <c r="F53" s="3" t="s">
        <v>74</v>
      </c>
      <c r="G53" s="3">
        <v>13</v>
      </c>
      <c r="H53" s="4" t="s">
        <v>172</v>
      </c>
      <c r="I53" s="7">
        <v>1.6585648148148148E-2</v>
      </c>
      <c r="J53" s="7">
        <v>0.11677083333333332</v>
      </c>
      <c r="K53" s="7">
        <v>4.4085648148148193E-2</v>
      </c>
      <c r="L53" s="7">
        <v>0.17744212962962966</v>
      </c>
      <c r="M53" s="7">
        <v>2.3148148148148154E-2</v>
      </c>
      <c r="N53" s="5">
        <f t="shared" si="0"/>
        <v>35.999999999999993</v>
      </c>
      <c r="O53" s="7">
        <v>3.3611111111111112E-2</v>
      </c>
      <c r="P53" s="5">
        <f t="shared" si="1"/>
        <v>37.190082644628099</v>
      </c>
      <c r="Q53" s="7">
        <v>3.4780092592592599E-2</v>
      </c>
      <c r="R53" s="5">
        <f t="shared" si="2"/>
        <v>35.940099833610645</v>
      </c>
      <c r="S53" s="7">
        <v>2.5231481481481452E-2</v>
      </c>
      <c r="T53" s="5">
        <f t="shared" si="3"/>
        <v>33.027522935779857</v>
      </c>
    </row>
    <row r="54" spans="1:20" x14ac:dyDescent="0.25">
      <c r="A54" s="3">
        <v>53</v>
      </c>
      <c r="B54" s="3">
        <v>46</v>
      </c>
      <c r="C54" s="4" t="s">
        <v>173</v>
      </c>
      <c r="D54" s="3" t="s">
        <v>73</v>
      </c>
      <c r="E54" s="3">
        <v>38</v>
      </c>
      <c r="F54" s="3" t="s">
        <v>74</v>
      </c>
      <c r="G54" s="3">
        <v>14</v>
      </c>
      <c r="H54" s="4" t="s">
        <v>37</v>
      </c>
      <c r="I54" s="7">
        <v>1.577546296296296E-2</v>
      </c>
      <c r="J54" s="7">
        <v>0.12472222222222222</v>
      </c>
      <c r="K54" s="7">
        <v>3.771990740740741E-2</v>
      </c>
      <c r="L54" s="7">
        <v>0.17821759259259259</v>
      </c>
      <c r="M54" s="7">
        <v>2.4027777777777783E-2</v>
      </c>
      <c r="N54" s="5">
        <f t="shared" si="0"/>
        <v>34.682080924855484</v>
      </c>
      <c r="O54" s="7">
        <v>3.6944444444444439E-2</v>
      </c>
      <c r="P54" s="5">
        <f t="shared" si="1"/>
        <v>33.834586466165412</v>
      </c>
      <c r="Q54" s="7">
        <v>3.7280092592592601E-2</v>
      </c>
      <c r="R54" s="5">
        <f t="shared" si="2"/>
        <v>33.529959639863385</v>
      </c>
      <c r="S54" s="7">
        <v>2.64699074074074E-2</v>
      </c>
      <c r="T54" s="5">
        <f t="shared" si="3"/>
        <v>31.482291211193708</v>
      </c>
    </row>
    <row r="55" spans="1:20" x14ac:dyDescent="0.25">
      <c r="A55" s="3">
        <v>54</v>
      </c>
      <c r="B55" s="3">
        <v>66</v>
      </c>
      <c r="C55" s="4" t="s">
        <v>174</v>
      </c>
      <c r="D55" s="3" t="s">
        <v>73</v>
      </c>
      <c r="E55" s="3">
        <v>41</v>
      </c>
      <c r="F55" s="3" t="s">
        <v>88</v>
      </c>
      <c r="G55" s="3">
        <v>11</v>
      </c>
      <c r="H55" s="4" t="s">
        <v>175</v>
      </c>
      <c r="I55" s="7">
        <v>1.650462962962963E-2</v>
      </c>
      <c r="J55" s="7">
        <v>0.12671296296296297</v>
      </c>
      <c r="K55" s="7">
        <v>3.5682870370370351E-2</v>
      </c>
      <c r="L55" s="7">
        <v>0.17890046296296294</v>
      </c>
      <c r="M55" s="7">
        <v>2.570601851851852E-2</v>
      </c>
      <c r="N55" s="5">
        <f t="shared" si="0"/>
        <v>32.417829806393513</v>
      </c>
      <c r="O55" s="7">
        <v>3.6134259259259255E-2</v>
      </c>
      <c r="P55" s="5">
        <f t="shared" si="1"/>
        <v>34.593209481101859</v>
      </c>
      <c r="Q55" s="7">
        <v>3.7118055555555543E-2</v>
      </c>
      <c r="R55" s="5">
        <f t="shared" si="2"/>
        <v>33.67633302151544</v>
      </c>
      <c r="S55" s="7">
        <v>2.7754629629629643E-2</v>
      </c>
      <c r="T55" s="5">
        <f t="shared" si="3"/>
        <v>30.025020850708909</v>
      </c>
    </row>
    <row r="56" spans="1:20" x14ac:dyDescent="0.25">
      <c r="A56" s="3">
        <v>55</v>
      </c>
      <c r="B56" s="3">
        <v>81</v>
      </c>
      <c r="C56" s="4" t="s">
        <v>176</v>
      </c>
      <c r="D56" s="3" t="s">
        <v>73</v>
      </c>
      <c r="E56" s="3">
        <v>45</v>
      </c>
      <c r="F56" s="3" t="s">
        <v>93</v>
      </c>
      <c r="G56" s="3">
        <v>10</v>
      </c>
      <c r="H56" s="4" t="s">
        <v>177</v>
      </c>
      <c r="I56" s="7">
        <v>1.7071759259259259E-2</v>
      </c>
      <c r="J56" s="7">
        <v>0.13006944444444446</v>
      </c>
      <c r="K56" s="7">
        <v>3.1840277777777787E-2</v>
      </c>
      <c r="L56" s="7">
        <v>0.17898148148148149</v>
      </c>
      <c r="M56" s="7">
        <v>2.5057870370370369E-2</v>
      </c>
      <c r="N56" s="5">
        <f t="shared" si="0"/>
        <v>33.256351039260977</v>
      </c>
      <c r="O56" s="7">
        <v>3.8587962962962963E-2</v>
      </c>
      <c r="P56" s="5">
        <f t="shared" si="1"/>
        <v>32.393521295740854</v>
      </c>
      <c r="Q56" s="7">
        <v>3.8981481481481492E-2</v>
      </c>
      <c r="R56" s="5">
        <f t="shared" si="2"/>
        <v>32.066508313539181</v>
      </c>
      <c r="S56" s="7">
        <v>2.7442129629629622E-2</v>
      </c>
      <c r="T56" s="5">
        <f t="shared" si="3"/>
        <v>30.366933783213845</v>
      </c>
    </row>
    <row r="57" spans="1:20" x14ac:dyDescent="0.25">
      <c r="A57" s="3">
        <v>56</v>
      </c>
      <c r="B57" s="3">
        <v>35</v>
      </c>
      <c r="C57" s="4" t="s">
        <v>178</v>
      </c>
      <c r="D57" s="3" t="s">
        <v>73</v>
      </c>
      <c r="E57" s="3">
        <v>36</v>
      </c>
      <c r="F57" s="3" t="s">
        <v>74</v>
      </c>
      <c r="G57" s="3">
        <v>15</v>
      </c>
      <c r="H57" s="4" t="s">
        <v>179</v>
      </c>
      <c r="I57" s="7">
        <v>1.4490740740740742E-2</v>
      </c>
      <c r="J57" s="7">
        <v>0.13438657407407406</v>
      </c>
      <c r="K57" s="7">
        <v>3.2164351851851847E-2</v>
      </c>
      <c r="L57" s="7">
        <v>0.18104166666666666</v>
      </c>
      <c r="M57" s="7">
        <v>2.509259259259259E-2</v>
      </c>
      <c r="N57" s="5">
        <f t="shared" si="0"/>
        <v>33.210332103321036</v>
      </c>
      <c r="O57" s="7">
        <v>3.8101851851851859E-2</v>
      </c>
      <c r="P57" s="5">
        <f t="shared" si="1"/>
        <v>32.806804374240578</v>
      </c>
      <c r="Q57" s="7">
        <v>4.130787037037037E-2</v>
      </c>
      <c r="R57" s="5">
        <f t="shared" si="2"/>
        <v>30.260577192490892</v>
      </c>
      <c r="S57" s="7">
        <v>2.9884259259259249E-2</v>
      </c>
      <c r="T57" s="5">
        <f t="shared" si="3"/>
        <v>27.88536018590241</v>
      </c>
    </row>
    <row r="58" spans="1:20" x14ac:dyDescent="0.25">
      <c r="A58" s="3">
        <v>57</v>
      </c>
      <c r="B58" s="3">
        <v>87</v>
      </c>
      <c r="C58" s="4" t="s">
        <v>180</v>
      </c>
      <c r="D58" s="3" t="s">
        <v>73</v>
      </c>
      <c r="E58" s="3">
        <v>46</v>
      </c>
      <c r="F58" s="3" t="s">
        <v>93</v>
      </c>
      <c r="G58" s="3">
        <v>11</v>
      </c>
      <c r="H58" s="4" t="s">
        <v>181</v>
      </c>
      <c r="I58" s="7">
        <v>2.1944444444444447E-2</v>
      </c>
      <c r="J58" s="7">
        <v>0.12371527777777779</v>
      </c>
      <c r="K58" s="7">
        <v>3.5763888888888901E-2</v>
      </c>
      <c r="L58" s="7">
        <v>0.18142361111111113</v>
      </c>
      <c r="M58" s="7">
        <v>2.5196759259259259E-2</v>
      </c>
      <c r="N58" s="5">
        <f t="shared" si="0"/>
        <v>33.073036288470369</v>
      </c>
      <c r="O58" s="7">
        <v>3.6180555555555556E-2</v>
      </c>
      <c r="P58" s="5">
        <f t="shared" si="1"/>
        <v>34.548944337811903</v>
      </c>
      <c r="Q58" s="7">
        <v>3.60300925925926E-2</v>
      </c>
      <c r="R58" s="5">
        <f t="shared" si="2"/>
        <v>34.693221972373912</v>
      </c>
      <c r="S58" s="7">
        <v>2.630787037037037E-2</v>
      </c>
      <c r="T58" s="5">
        <f t="shared" si="3"/>
        <v>31.676198856137265</v>
      </c>
    </row>
    <row r="59" spans="1:20" x14ac:dyDescent="0.25">
      <c r="A59" s="3">
        <v>58</v>
      </c>
      <c r="B59" s="3">
        <v>10</v>
      </c>
      <c r="C59" s="4" t="s">
        <v>182</v>
      </c>
      <c r="D59" s="3" t="s">
        <v>73</v>
      </c>
      <c r="E59" s="3">
        <v>30</v>
      </c>
      <c r="F59" s="3" t="s">
        <v>83</v>
      </c>
      <c r="G59" s="3">
        <v>11</v>
      </c>
      <c r="H59" s="4" t="s">
        <v>37</v>
      </c>
      <c r="I59" s="7">
        <v>1.4456018518518519E-2</v>
      </c>
      <c r="J59" s="7">
        <v>0.12740740740740741</v>
      </c>
      <c r="K59" s="7">
        <v>3.9618055555555531E-2</v>
      </c>
      <c r="L59" s="7">
        <v>0.18148148148148147</v>
      </c>
      <c r="M59" s="7">
        <v>2.4965277777777774E-2</v>
      </c>
      <c r="N59" s="5">
        <f t="shared" si="0"/>
        <v>33.379694019471494</v>
      </c>
      <c r="O59" s="7">
        <v>3.7615740740740734E-2</v>
      </c>
      <c r="P59" s="5">
        <f t="shared" si="1"/>
        <v>33.230769230769241</v>
      </c>
      <c r="Q59" s="7">
        <v>3.7442129629629645E-2</v>
      </c>
      <c r="R59" s="5">
        <f t="shared" si="2"/>
        <v>33.384853168469853</v>
      </c>
      <c r="S59" s="7">
        <v>2.7384259259259261E-2</v>
      </c>
      <c r="T59" s="5">
        <f t="shared" si="3"/>
        <v>30.431107354184274</v>
      </c>
    </row>
    <row r="60" spans="1:20" x14ac:dyDescent="0.25">
      <c r="A60" s="3">
        <v>59</v>
      </c>
      <c r="B60" s="3">
        <v>102</v>
      </c>
      <c r="C60" s="4" t="s">
        <v>183</v>
      </c>
      <c r="D60" s="3" t="s">
        <v>73</v>
      </c>
      <c r="E60" s="3">
        <v>54</v>
      </c>
      <c r="F60" s="3" t="s">
        <v>184</v>
      </c>
      <c r="G60" s="3">
        <v>1</v>
      </c>
      <c r="H60" s="4" t="s">
        <v>185</v>
      </c>
      <c r="I60" s="7">
        <v>1.2766203703703703E-2</v>
      </c>
      <c r="J60" s="7">
        <v>0.12740740740740741</v>
      </c>
      <c r="K60" s="7">
        <v>4.1423611111111092E-2</v>
      </c>
      <c r="L60" s="7">
        <v>0.18159722222222222</v>
      </c>
      <c r="M60" s="7">
        <v>2.4710648148148148E-2</v>
      </c>
      <c r="N60" s="5">
        <f t="shared" si="0"/>
        <v>33.723653395784538</v>
      </c>
      <c r="O60" s="7">
        <v>3.6319444444444439E-2</v>
      </c>
      <c r="P60" s="5">
        <f t="shared" si="1"/>
        <v>34.416826003824092</v>
      </c>
      <c r="Q60" s="7">
        <v>3.7708333333333344E-2</v>
      </c>
      <c r="R60" s="5">
        <f t="shared" si="2"/>
        <v>33.14917127071822</v>
      </c>
      <c r="S60" s="7">
        <v>2.866898148148149E-2</v>
      </c>
      <c r="T60" s="5">
        <f t="shared" si="3"/>
        <v>29.06742026645135</v>
      </c>
    </row>
    <row r="61" spans="1:20" x14ac:dyDescent="0.25">
      <c r="A61" s="3">
        <v>60</v>
      </c>
      <c r="B61" s="3">
        <v>91</v>
      </c>
      <c r="C61" s="4" t="s">
        <v>186</v>
      </c>
      <c r="D61" s="3" t="s">
        <v>73</v>
      </c>
      <c r="E61" s="3">
        <v>48</v>
      </c>
      <c r="F61" s="3" t="s">
        <v>93</v>
      </c>
      <c r="G61" s="3">
        <v>12</v>
      </c>
      <c r="H61" s="4" t="s">
        <v>56</v>
      </c>
      <c r="I61" s="7">
        <v>2.101851851851852E-2</v>
      </c>
      <c r="J61" s="7">
        <v>0.12458333333333332</v>
      </c>
      <c r="K61" s="7">
        <v>3.6157407407407416E-2</v>
      </c>
      <c r="L61" s="7">
        <v>0.18175925925925926</v>
      </c>
      <c r="M61" s="7">
        <v>2.4062499999999994E-2</v>
      </c>
      <c r="N61" s="5">
        <f t="shared" si="0"/>
        <v>34.632034632034639</v>
      </c>
      <c r="O61" s="7">
        <v>3.6608796296296299E-2</v>
      </c>
      <c r="P61" s="5">
        <f t="shared" si="1"/>
        <v>34.144799241226679</v>
      </c>
      <c r="Q61" s="7">
        <v>3.6898148148148152E-2</v>
      </c>
      <c r="R61" s="5">
        <f t="shared" si="2"/>
        <v>33.877038895859464</v>
      </c>
      <c r="S61" s="7">
        <v>2.7013888888888879E-2</v>
      </c>
      <c r="T61" s="5">
        <f t="shared" si="3"/>
        <v>30.848329048843198</v>
      </c>
    </row>
    <row r="62" spans="1:20" x14ac:dyDescent="0.25">
      <c r="A62" s="3">
        <v>61</v>
      </c>
      <c r="B62" s="3">
        <v>83</v>
      </c>
      <c r="C62" s="4" t="s">
        <v>187</v>
      </c>
      <c r="D62" s="3" t="s">
        <v>73</v>
      </c>
      <c r="E62" s="3">
        <v>46</v>
      </c>
      <c r="F62" s="3" t="s">
        <v>93</v>
      </c>
      <c r="G62" s="3">
        <v>13</v>
      </c>
      <c r="H62" s="4" t="s">
        <v>123</v>
      </c>
      <c r="I62" s="7">
        <v>1.7939814814814815E-2</v>
      </c>
      <c r="J62" s="7">
        <v>0.12849537037037037</v>
      </c>
      <c r="K62" s="7">
        <v>3.6597222222222225E-2</v>
      </c>
      <c r="L62" s="7">
        <v>0.18303240740740742</v>
      </c>
      <c r="M62" s="7">
        <v>2.600694444444444E-2</v>
      </c>
      <c r="N62" s="5">
        <f t="shared" si="0"/>
        <v>32.042723631508686</v>
      </c>
      <c r="O62" s="7">
        <v>3.8599537037037043E-2</v>
      </c>
      <c r="P62" s="5">
        <f t="shared" si="1"/>
        <v>32.38380809595202</v>
      </c>
      <c r="Q62" s="7">
        <v>3.7581018518518514E-2</v>
      </c>
      <c r="R62" s="5">
        <f t="shared" si="2"/>
        <v>33.261472128118264</v>
      </c>
      <c r="S62" s="7">
        <v>2.6307870370370384E-2</v>
      </c>
      <c r="T62" s="5">
        <f t="shared" si="3"/>
        <v>31.676198856137251</v>
      </c>
    </row>
    <row r="63" spans="1:20" x14ac:dyDescent="0.25">
      <c r="A63" s="3">
        <v>62</v>
      </c>
      <c r="B63" s="3">
        <v>34</v>
      </c>
      <c r="C63" s="4" t="s">
        <v>188</v>
      </c>
      <c r="D63" s="3" t="s">
        <v>73</v>
      </c>
      <c r="E63" s="3">
        <v>36</v>
      </c>
      <c r="F63" s="3" t="s">
        <v>74</v>
      </c>
      <c r="G63" s="3">
        <v>16</v>
      </c>
      <c r="H63" s="4" t="s">
        <v>189</v>
      </c>
      <c r="I63" s="7">
        <v>1.699074074074074E-2</v>
      </c>
      <c r="J63" s="7">
        <v>0.12494212962962963</v>
      </c>
      <c r="K63" s="7">
        <v>4.1365740740740758E-2</v>
      </c>
      <c r="L63" s="7">
        <v>0.18329861111111112</v>
      </c>
      <c r="M63" s="7">
        <v>2.4270833333333328E-2</v>
      </c>
      <c r="N63" s="5">
        <f t="shared" si="0"/>
        <v>34.334763948497866</v>
      </c>
      <c r="O63" s="7">
        <v>3.6331018518518519E-2</v>
      </c>
      <c r="P63" s="5">
        <f t="shared" si="1"/>
        <v>34.405861739407456</v>
      </c>
      <c r="Q63" s="7">
        <v>3.6516203703703703E-2</v>
      </c>
      <c r="R63" s="5">
        <f t="shared" si="2"/>
        <v>34.231378763866871</v>
      </c>
      <c r="S63" s="7">
        <v>2.7824074074074071E-2</v>
      </c>
      <c r="T63" s="5">
        <f t="shared" si="3"/>
        <v>29.950083194675546</v>
      </c>
    </row>
    <row r="64" spans="1:20" x14ac:dyDescent="0.25">
      <c r="A64" s="3">
        <v>63</v>
      </c>
      <c r="B64" s="3">
        <v>20</v>
      </c>
      <c r="C64" s="4" t="s">
        <v>190</v>
      </c>
      <c r="D64" s="3" t="s">
        <v>73</v>
      </c>
      <c r="E64" s="3">
        <v>33</v>
      </c>
      <c r="F64" s="3" t="s">
        <v>83</v>
      </c>
      <c r="G64" s="3">
        <v>12</v>
      </c>
      <c r="H64" s="4" t="s">
        <v>43</v>
      </c>
      <c r="I64" s="7">
        <v>1.7986111111111109E-2</v>
      </c>
      <c r="J64" s="7">
        <v>0.12771990740740741</v>
      </c>
      <c r="K64" s="7">
        <v>3.7604166666666661E-2</v>
      </c>
      <c r="L64" s="7">
        <v>0.18331018518518519</v>
      </c>
      <c r="M64" s="7">
        <v>2.5023148148148145E-2</v>
      </c>
      <c r="N64" s="5">
        <f t="shared" si="0"/>
        <v>33.30249768732655</v>
      </c>
      <c r="O64" s="7">
        <v>3.72337962962963E-2</v>
      </c>
      <c r="P64" s="5">
        <f t="shared" si="1"/>
        <v>33.571650606154805</v>
      </c>
      <c r="Q64" s="7">
        <v>3.8391203703703705E-2</v>
      </c>
      <c r="R64" s="5">
        <f t="shared" si="2"/>
        <v>32.559541754597518</v>
      </c>
      <c r="S64" s="7">
        <v>2.7071759259259268E-2</v>
      </c>
      <c r="T64" s="5">
        <f t="shared" si="3"/>
        <v>30.782385634886698</v>
      </c>
    </row>
    <row r="65" spans="1:20" x14ac:dyDescent="0.25">
      <c r="A65" s="3">
        <v>64</v>
      </c>
      <c r="B65" s="3">
        <v>56</v>
      </c>
      <c r="C65" s="4" t="s">
        <v>191</v>
      </c>
      <c r="D65" s="3" t="s">
        <v>73</v>
      </c>
      <c r="E65" s="3">
        <v>40</v>
      </c>
      <c r="F65" s="3" t="s">
        <v>88</v>
      </c>
      <c r="G65" s="3">
        <v>12</v>
      </c>
      <c r="H65" s="4" t="s">
        <v>192</v>
      </c>
      <c r="I65" s="7">
        <v>2.0798611111111111E-2</v>
      </c>
      <c r="J65" s="7">
        <v>0.12550925925925926</v>
      </c>
      <c r="K65" s="7">
        <v>3.7303240740740706E-2</v>
      </c>
      <c r="L65" s="7">
        <v>0.18361111111111109</v>
      </c>
      <c r="M65" s="7">
        <v>2.4988425925925924E-2</v>
      </c>
      <c r="N65" s="5">
        <f t="shared" si="0"/>
        <v>33.348772579898103</v>
      </c>
      <c r="O65" s="7">
        <v>3.6921296296296292E-2</v>
      </c>
      <c r="P65" s="5">
        <f t="shared" si="1"/>
        <v>33.855799373040753</v>
      </c>
      <c r="Q65" s="7">
        <v>3.7164351851851851E-2</v>
      </c>
      <c r="R65" s="5">
        <f t="shared" si="2"/>
        <v>33.634381812519464</v>
      </c>
      <c r="S65" s="7">
        <v>2.64351851851852E-2</v>
      </c>
      <c r="T65" s="5">
        <f t="shared" si="3"/>
        <v>31.523642732049023</v>
      </c>
    </row>
    <row r="66" spans="1:20" x14ac:dyDescent="0.25">
      <c r="A66" s="3">
        <v>65</v>
      </c>
      <c r="B66" s="3">
        <v>48</v>
      </c>
      <c r="C66" s="4" t="s">
        <v>193</v>
      </c>
      <c r="D66" s="3" t="s">
        <v>73</v>
      </c>
      <c r="E66" s="3">
        <v>38</v>
      </c>
      <c r="F66" s="3" t="s">
        <v>74</v>
      </c>
      <c r="G66" s="3">
        <v>17</v>
      </c>
      <c r="H66" s="4" t="s">
        <v>194</v>
      </c>
      <c r="I66" s="7">
        <v>2.1261574074074075E-2</v>
      </c>
      <c r="J66" s="7">
        <v>0.12866898148148145</v>
      </c>
      <c r="K66" s="7">
        <v>3.5868055555555556E-2</v>
      </c>
      <c r="L66" s="7">
        <v>0.18579861111111109</v>
      </c>
      <c r="M66" s="7">
        <v>2.5844907407407403E-2</v>
      </c>
      <c r="N66" s="5">
        <f t="shared" ref="N66:N103" si="4">(60*(1/((M66/20)*1440)))</f>
        <v>32.243618450515008</v>
      </c>
      <c r="O66" s="7">
        <v>3.6250000000000011E-2</v>
      </c>
      <c r="P66" s="5">
        <f t="shared" ref="P66:P103" si="5">(60*(1/((O66/30)*1440)))</f>
        <v>34.482758620689644</v>
      </c>
      <c r="Q66" s="7">
        <v>3.862268518518519E-2</v>
      </c>
      <c r="R66" s="5">
        <f t="shared" ref="R66:R103" si="6">(60*(1/((Q66/30)*1440)))</f>
        <v>32.364399160922979</v>
      </c>
      <c r="S66" s="7">
        <v>2.7951388888888859E-2</v>
      </c>
      <c r="T66" s="5">
        <f t="shared" ref="T66:T103" si="7">(60*(1/((S66/20)*1440)))</f>
        <v>29.81366459627332</v>
      </c>
    </row>
    <row r="67" spans="1:20" x14ac:dyDescent="0.25">
      <c r="A67" s="3">
        <v>66</v>
      </c>
      <c r="B67" s="3">
        <v>73</v>
      </c>
      <c r="C67" s="4" t="s">
        <v>195</v>
      </c>
      <c r="D67" s="3" t="s">
        <v>73</v>
      </c>
      <c r="E67" s="3">
        <v>44</v>
      </c>
      <c r="F67" s="3" t="s">
        <v>88</v>
      </c>
      <c r="G67" s="3">
        <v>13</v>
      </c>
      <c r="H67" s="4" t="s">
        <v>119</v>
      </c>
      <c r="I67" s="7">
        <v>1.6782407407407409E-2</v>
      </c>
      <c r="J67" s="7">
        <v>0.13149305555555554</v>
      </c>
      <c r="K67" s="7">
        <v>3.7997685185185176E-2</v>
      </c>
      <c r="L67" s="7">
        <v>0.18627314814814813</v>
      </c>
      <c r="M67" s="7">
        <v>2.6863425925925926E-2</v>
      </c>
      <c r="N67" s="5">
        <f t="shared" si="4"/>
        <v>31.021111589831968</v>
      </c>
      <c r="O67" s="7">
        <v>3.8645833333333331E-2</v>
      </c>
      <c r="P67" s="5">
        <f t="shared" si="5"/>
        <v>32.345013477088948</v>
      </c>
      <c r="Q67" s="7">
        <v>3.8854166666666676E-2</v>
      </c>
      <c r="R67" s="5">
        <f t="shared" si="6"/>
        <v>32.171581769436983</v>
      </c>
      <c r="S67" s="7">
        <v>2.7129629629629615E-2</v>
      </c>
      <c r="T67" s="5">
        <f t="shared" si="7"/>
        <v>30.716723549488073</v>
      </c>
    </row>
    <row r="68" spans="1:20" x14ac:dyDescent="0.25">
      <c r="A68" s="3">
        <v>67</v>
      </c>
      <c r="B68" s="3">
        <v>39</v>
      </c>
      <c r="C68" s="4" t="s">
        <v>196</v>
      </c>
      <c r="D68" s="3" t="s">
        <v>73</v>
      </c>
      <c r="E68" s="3">
        <v>37</v>
      </c>
      <c r="F68" s="3" t="s">
        <v>74</v>
      </c>
      <c r="G68" s="3">
        <v>18</v>
      </c>
      <c r="H68" s="4" t="s">
        <v>197</v>
      </c>
      <c r="I68" s="7">
        <v>1.6886574074074075E-2</v>
      </c>
      <c r="J68" s="7">
        <v>0.1237037037037037</v>
      </c>
      <c r="K68" s="7">
        <v>4.6122685185185169E-2</v>
      </c>
      <c r="L68" s="7">
        <v>0.18671296296296294</v>
      </c>
      <c r="M68" s="7">
        <v>2.4201388888888883E-2</v>
      </c>
      <c r="N68" s="5">
        <f t="shared" si="4"/>
        <v>34.433285509325685</v>
      </c>
      <c r="O68" s="7">
        <v>3.6469907407407416E-2</v>
      </c>
      <c r="P68" s="5">
        <f t="shared" si="5"/>
        <v>34.274833386226582</v>
      </c>
      <c r="Q68" s="7">
        <v>3.6157407407407402E-2</v>
      </c>
      <c r="R68" s="5">
        <f t="shared" si="6"/>
        <v>34.571062740076833</v>
      </c>
      <c r="S68" s="7">
        <v>2.6874999999999996E-2</v>
      </c>
      <c r="T68" s="5">
        <f t="shared" si="7"/>
        <v>31.007751937984501</v>
      </c>
    </row>
    <row r="69" spans="1:20" x14ac:dyDescent="0.25">
      <c r="A69" s="3">
        <v>68</v>
      </c>
      <c r="B69" s="3">
        <v>38</v>
      </c>
      <c r="C69" s="4" t="s">
        <v>198</v>
      </c>
      <c r="D69" s="3" t="s">
        <v>73</v>
      </c>
      <c r="E69" s="3">
        <v>39</v>
      </c>
      <c r="F69" s="3" t="s">
        <v>74</v>
      </c>
      <c r="G69" s="3">
        <v>19</v>
      </c>
      <c r="H69" s="4" t="s">
        <v>114</v>
      </c>
      <c r="I69" s="7">
        <v>2.0833333333333332E-2</v>
      </c>
      <c r="J69" s="7">
        <v>0.12703703703703703</v>
      </c>
      <c r="K69" s="7">
        <v>3.9108796296296294E-2</v>
      </c>
      <c r="L69" s="7">
        <v>0.18697916666666667</v>
      </c>
      <c r="M69" s="7">
        <v>2.4571759259259262E-2</v>
      </c>
      <c r="N69" s="5">
        <f t="shared" si="4"/>
        <v>33.914272256241169</v>
      </c>
      <c r="O69" s="7">
        <v>3.7615740740740741E-2</v>
      </c>
      <c r="P69" s="5">
        <f t="shared" si="5"/>
        <v>33.230769230769234</v>
      </c>
      <c r="Q69" s="7">
        <v>3.7881944444444454E-2</v>
      </c>
      <c r="R69" s="5">
        <f t="shared" si="6"/>
        <v>32.997250229147568</v>
      </c>
      <c r="S69" s="7">
        <v>2.6967592592592585E-2</v>
      </c>
      <c r="T69" s="5">
        <f t="shared" si="7"/>
        <v>30.901287553648075</v>
      </c>
    </row>
    <row r="70" spans="1:20" x14ac:dyDescent="0.25">
      <c r="A70" s="3">
        <v>69</v>
      </c>
      <c r="B70" s="3">
        <v>76</v>
      </c>
      <c r="C70" s="4" t="s">
        <v>199</v>
      </c>
      <c r="D70" s="3" t="s">
        <v>73</v>
      </c>
      <c r="E70" s="3">
        <v>44</v>
      </c>
      <c r="F70" s="3" t="s">
        <v>88</v>
      </c>
      <c r="G70" s="3">
        <v>14</v>
      </c>
      <c r="H70" s="4" t="s">
        <v>50</v>
      </c>
      <c r="I70" s="7">
        <v>1.667824074074074E-2</v>
      </c>
      <c r="J70" s="7">
        <v>0.13149305555555557</v>
      </c>
      <c r="K70" s="7">
        <v>4.0879629629629655E-2</v>
      </c>
      <c r="L70" s="7">
        <v>0.18905092592592596</v>
      </c>
      <c r="M70" s="7">
        <v>2.5266203703703704E-2</v>
      </c>
      <c r="N70" s="5">
        <f t="shared" si="4"/>
        <v>32.982134677049928</v>
      </c>
      <c r="O70" s="7">
        <v>3.7511574074074079E-2</v>
      </c>
      <c r="P70" s="5">
        <f t="shared" si="5"/>
        <v>33.323048441838935</v>
      </c>
      <c r="Q70" s="7">
        <v>3.9942129629629619E-2</v>
      </c>
      <c r="R70" s="5">
        <f t="shared" si="6"/>
        <v>31.295276731382213</v>
      </c>
      <c r="S70" s="7">
        <v>2.8773148148148159E-2</v>
      </c>
      <c r="T70" s="5">
        <f t="shared" si="7"/>
        <v>28.962188254223637</v>
      </c>
    </row>
    <row r="71" spans="1:20" x14ac:dyDescent="0.25">
      <c r="A71" s="3">
        <v>70</v>
      </c>
      <c r="B71" s="3">
        <v>13</v>
      </c>
      <c r="C71" s="4" t="s">
        <v>200</v>
      </c>
      <c r="D71" s="3" t="s">
        <v>73</v>
      </c>
      <c r="E71" s="3">
        <v>31</v>
      </c>
      <c r="F71" s="3" t="s">
        <v>83</v>
      </c>
      <c r="G71" s="3">
        <v>13</v>
      </c>
      <c r="H71" s="4" t="s">
        <v>201</v>
      </c>
      <c r="I71" s="7">
        <v>2.5370370370370366E-2</v>
      </c>
      <c r="J71" s="7">
        <v>0.12493055555555556</v>
      </c>
      <c r="K71" s="7">
        <v>3.9039351851851839E-2</v>
      </c>
      <c r="L71" s="7">
        <v>0.18934027777777776</v>
      </c>
      <c r="M71" s="7">
        <v>2.4363425925925931E-2</v>
      </c>
      <c r="N71" s="5">
        <f t="shared" si="4"/>
        <v>34.204275534441798</v>
      </c>
      <c r="O71" s="7">
        <v>3.5810185185185174E-2</v>
      </c>
      <c r="P71" s="5">
        <f t="shared" si="5"/>
        <v>34.906270200387858</v>
      </c>
      <c r="Q71" s="7">
        <v>3.7245370370370387E-2</v>
      </c>
      <c r="R71" s="5">
        <f t="shared" si="6"/>
        <v>33.561218147917941</v>
      </c>
      <c r="S71" s="7">
        <v>2.7511574074074063E-2</v>
      </c>
      <c r="T71" s="5">
        <f t="shared" si="7"/>
        <v>30.290281867900728</v>
      </c>
    </row>
    <row r="72" spans="1:20" x14ac:dyDescent="0.25">
      <c r="A72" s="3">
        <v>71</v>
      </c>
      <c r="B72" s="3">
        <v>71</v>
      </c>
      <c r="C72" s="4" t="s">
        <v>202</v>
      </c>
      <c r="D72" s="3" t="s">
        <v>73</v>
      </c>
      <c r="E72" s="3">
        <v>42</v>
      </c>
      <c r="F72" s="3" t="s">
        <v>88</v>
      </c>
      <c r="G72" s="3">
        <v>15</v>
      </c>
      <c r="H72" s="4" t="s">
        <v>203</v>
      </c>
      <c r="I72" s="7"/>
      <c r="J72" s="7"/>
      <c r="K72" s="7"/>
      <c r="L72" s="7">
        <v>0.18952546296296294</v>
      </c>
      <c r="M72" s="7">
        <v>4.4907407407407403E-2</v>
      </c>
      <c r="N72" s="5">
        <f t="shared" si="4"/>
        <v>18.556701030927837</v>
      </c>
      <c r="O72" s="7">
        <v>3.7743055555555564E-2</v>
      </c>
      <c r="P72" s="5">
        <f t="shared" si="5"/>
        <v>33.118675252989874</v>
      </c>
      <c r="Q72" s="7">
        <v>3.7835648148148146E-2</v>
      </c>
      <c r="R72" s="5">
        <f t="shared" si="6"/>
        <v>33.037626185377789</v>
      </c>
      <c r="S72" s="7"/>
      <c r="T72" s="5"/>
    </row>
    <row r="73" spans="1:20" x14ac:dyDescent="0.25">
      <c r="A73" s="3">
        <v>72</v>
      </c>
      <c r="B73" s="3">
        <v>100</v>
      </c>
      <c r="C73" s="4" t="s">
        <v>204</v>
      </c>
      <c r="D73" s="3" t="s">
        <v>73</v>
      </c>
      <c r="E73" s="3">
        <v>53</v>
      </c>
      <c r="F73" s="3" t="s">
        <v>184</v>
      </c>
      <c r="G73" s="3">
        <v>2</v>
      </c>
      <c r="H73" s="4" t="s">
        <v>43</v>
      </c>
      <c r="I73" s="7">
        <v>1.8958333333333334E-2</v>
      </c>
      <c r="J73" s="7">
        <v>0.13145833333333334</v>
      </c>
      <c r="K73" s="7">
        <v>3.9328703703703671E-2</v>
      </c>
      <c r="L73" s="7">
        <v>0.18974537037037034</v>
      </c>
      <c r="M73" s="7">
        <v>2.6215277777777782E-2</v>
      </c>
      <c r="N73" s="5">
        <f t="shared" si="4"/>
        <v>31.788079470198671</v>
      </c>
      <c r="O73" s="7">
        <v>3.8738425925925919E-2</v>
      </c>
      <c r="P73" s="5">
        <f t="shared" si="5"/>
        <v>32.267702420077683</v>
      </c>
      <c r="Q73" s="7">
        <v>3.8842592592592595E-2</v>
      </c>
      <c r="R73" s="5">
        <f t="shared" si="6"/>
        <v>32.181168057210961</v>
      </c>
      <c r="S73" s="7">
        <v>2.7662037037037041E-2</v>
      </c>
      <c r="T73" s="5">
        <f t="shared" si="7"/>
        <v>30.1255230125523</v>
      </c>
    </row>
    <row r="74" spans="1:20" x14ac:dyDescent="0.25">
      <c r="A74" s="3">
        <v>73</v>
      </c>
      <c r="B74" s="3">
        <v>6</v>
      </c>
      <c r="C74" s="4" t="s">
        <v>205</v>
      </c>
      <c r="D74" s="3" t="s">
        <v>73</v>
      </c>
      <c r="E74" s="3">
        <v>26</v>
      </c>
      <c r="F74" s="3" t="s">
        <v>77</v>
      </c>
      <c r="G74" s="3">
        <v>3</v>
      </c>
      <c r="H74" s="4" t="s">
        <v>206</v>
      </c>
      <c r="I74" s="7">
        <v>1.4699074074074074E-2</v>
      </c>
      <c r="J74" s="7">
        <v>0.13626157407407408</v>
      </c>
      <c r="K74" s="7">
        <v>4.0243055555555518E-2</v>
      </c>
      <c r="L74" s="7">
        <v>0.19120370370370368</v>
      </c>
      <c r="M74" s="7">
        <v>2.7268518518518518E-2</v>
      </c>
      <c r="N74" s="5">
        <f t="shared" si="4"/>
        <v>30.560271646859086</v>
      </c>
      <c r="O74" s="7">
        <v>3.9710648148148155E-2</v>
      </c>
      <c r="P74" s="5">
        <f t="shared" si="5"/>
        <v>31.477703293500426</v>
      </c>
      <c r="Q74" s="7">
        <v>3.9583333333333331E-2</v>
      </c>
      <c r="R74" s="5">
        <f t="shared" si="6"/>
        <v>31.578947368421051</v>
      </c>
      <c r="S74" s="7">
        <v>2.9699074074074086E-2</v>
      </c>
      <c r="T74" s="5">
        <f t="shared" si="7"/>
        <v>28.059236165237714</v>
      </c>
    </row>
    <row r="75" spans="1:20" x14ac:dyDescent="0.25">
      <c r="A75" s="3">
        <v>74</v>
      </c>
      <c r="B75" s="3">
        <v>104</v>
      </c>
      <c r="C75" s="4" t="s">
        <v>207</v>
      </c>
      <c r="D75" s="3" t="s">
        <v>73</v>
      </c>
      <c r="E75" s="3">
        <v>55</v>
      </c>
      <c r="F75" s="3" t="s">
        <v>101</v>
      </c>
      <c r="G75" s="3">
        <v>3</v>
      </c>
      <c r="H75" s="4" t="s">
        <v>208</v>
      </c>
      <c r="I75" s="7">
        <v>2.101851851851852E-2</v>
      </c>
      <c r="J75" s="7">
        <v>0.12851851851851853</v>
      </c>
      <c r="K75" s="7">
        <v>4.1759259259259246E-2</v>
      </c>
      <c r="L75" s="7">
        <v>0.1912962962962963</v>
      </c>
      <c r="M75" s="7">
        <v>2.478009259259259E-2</v>
      </c>
      <c r="N75" s="5">
        <f t="shared" si="4"/>
        <v>33.629145259224671</v>
      </c>
      <c r="O75" s="7">
        <v>3.8298611111111117E-2</v>
      </c>
      <c r="P75" s="5">
        <f t="shared" si="5"/>
        <v>32.638259292837716</v>
      </c>
      <c r="Q75" s="7">
        <v>3.8807870370370368E-2</v>
      </c>
      <c r="R75" s="5">
        <f t="shared" si="6"/>
        <v>32.209961228750373</v>
      </c>
      <c r="S75" s="7">
        <v>2.6631944444444458E-2</v>
      </c>
      <c r="T75" s="5">
        <f t="shared" si="7"/>
        <v>31.290743155149915</v>
      </c>
    </row>
    <row r="76" spans="1:20" x14ac:dyDescent="0.25">
      <c r="A76" s="3">
        <v>75</v>
      </c>
      <c r="B76" s="3">
        <v>57</v>
      </c>
      <c r="C76" s="4" t="s">
        <v>209</v>
      </c>
      <c r="D76" s="3" t="s">
        <v>73</v>
      </c>
      <c r="E76" s="3">
        <v>40</v>
      </c>
      <c r="F76" s="3" t="s">
        <v>88</v>
      </c>
      <c r="G76" s="3">
        <v>16</v>
      </c>
      <c r="H76" s="4" t="s">
        <v>37</v>
      </c>
      <c r="I76" s="7">
        <v>1.7974537037037035E-2</v>
      </c>
      <c r="J76" s="7">
        <v>0.13109953703703703</v>
      </c>
      <c r="K76" s="7">
        <v>4.3506944444444473E-2</v>
      </c>
      <c r="L76" s="7">
        <v>0.19258101851851853</v>
      </c>
      <c r="M76" s="7">
        <v>2.5775462962962969E-2</v>
      </c>
      <c r="N76" s="5">
        <f t="shared" si="4"/>
        <v>32.330489447687462</v>
      </c>
      <c r="O76" s="7">
        <v>3.8541666666666662E-2</v>
      </c>
      <c r="P76" s="5">
        <f t="shared" si="5"/>
        <v>32.432432432432442</v>
      </c>
      <c r="Q76" s="7">
        <v>3.8703703703703712E-2</v>
      </c>
      <c r="R76" s="5">
        <f t="shared" si="6"/>
        <v>32.296650717703344</v>
      </c>
      <c r="S76" s="7">
        <v>2.8078703703703675E-2</v>
      </c>
      <c r="T76" s="5">
        <f t="shared" si="7"/>
        <v>29.678483099752707</v>
      </c>
    </row>
    <row r="77" spans="1:20" x14ac:dyDescent="0.25">
      <c r="A77" s="3">
        <v>76</v>
      </c>
      <c r="B77" s="3">
        <v>89</v>
      </c>
      <c r="C77" s="4" t="s">
        <v>210</v>
      </c>
      <c r="D77" s="3" t="s">
        <v>73</v>
      </c>
      <c r="E77" s="3">
        <v>48</v>
      </c>
      <c r="F77" s="3" t="s">
        <v>93</v>
      </c>
      <c r="G77" s="3">
        <v>14</v>
      </c>
      <c r="H77" s="4" t="s">
        <v>39</v>
      </c>
      <c r="I77" s="7">
        <v>1.4826388888888889E-2</v>
      </c>
      <c r="J77" s="7">
        <v>0.13046296296296295</v>
      </c>
      <c r="K77" s="7">
        <v>4.83912037037037E-2</v>
      </c>
      <c r="L77" s="7">
        <v>0.19368055555555555</v>
      </c>
      <c r="M77" s="7">
        <v>2.4722222222222222E-2</v>
      </c>
      <c r="N77" s="5">
        <f t="shared" si="4"/>
        <v>33.707865168539328</v>
      </c>
      <c r="O77" s="7">
        <v>3.7951388888888889E-2</v>
      </c>
      <c r="P77" s="5">
        <f t="shared" si="5"/>
        <v>32.936870997255262</v>
      </c>
      <c r="Q77" s="7">
        <v>3.8796296296296301E-2</v>
      </c>
      <c r="R77" s="5">
        <f t="shared" si="6"/>
        <v>32.219570405727922</v>
      </c>
      <c r="S77" s="7">
        <v>2.899305555555555E-2</v>
      </c>
      <c r="T77" s="5">
        <f t="shared" si="7"/>
        <v>28.742514970059879</v>
      </c>
    </row>
    <row r="78" spans="1:20" x14ac:dyDescent="0.25">
      <c r="A78" s="3">
        <v>77</v>
      </c>
      <c r="B78" s="3">
        <v>5</v>
      </c>
      <c r="C78" s="4" t="s">
        <v>211</v>
      </c>
      <c r="D78" s="3" t="s">
        <v>73</v>
      </c>
      <c r="E78" s="3">
        <v>26</v>
      </c>
      <c r="F78" s="3" t="s">
        <v>77</v>
      </c>
      <c r="G78" s="3">
        <v>4</v>
      </c>
      <c r="H78" s="4" t="s">
        <v>37</v>
      </c>
      <c r="I78" s="7">
        <v>1.8888888888888889E-2</v>
      </c>
      <c r="J78" s="7">
        <v>0.14050925925925925</v>
      </c>
      <c r="K78" s="7">
        <v>3.4826388888888865E-2</v>
      </c>
      <c r="L78" s="7">
        <v>0.19422453703703701</v>
      </c>
      <c r="M78" s="7">
        <v>2.8726851851851854E-2</v>
      </c>
      <c r="N78" s="5">
        <f t="shared" si="4"/>
        <v>29.008863819500394</v>
      </c>
      <c r="O78" s="7">
        <v>4.1574074074074076E-2</v>
      </c>
      <c r="P78" s="5">
        <f t="shared" si="5"/>
        <v>30.066815144766146</v>
      </c>
      <c r="Q78" s="7">
        <v>4.1574074074074055E-2</v>
      </c>
      <c r="R78" s="5">
        <f t="shared" si="6"/>
        <v>30.06681514476616</v>
      </c>
      <c r="S78" s="7">
        <v>2.8634259259259276E-2</v>
      </c>
      <c r="T78" s="5">
        <f t="shared" si="7"/>
        <v>29.102667744543233</v>
      </c>
    </row>
    <row r="79" spans="1:20" x14ac:dyDescent="0.25">
      <c r="A79" s="3">
        <v>78</v>
      </c>
      <c r="B79" s="3">
        <v>98</v>
      </c>
      <c r="C79" s="4" t="s">
        <v>212</v>
      </c>
      <c r="D79" s="3" t="s">
        <v>73</v>
      </c>
      <c r="E79" s="3">
        <v>52</v>
      </c>
      <c r="F79" s="3" t="s">
        <v>184</v>
      </c>
      <c r="G79" s="3">
        <v>3</v>
      </c>
      <c r="H79" s="4" t="s">
        <v>213</v>
      </c>
      <c r="I79" s="7">
        <v>1.7685185185185182E-2</v>
      </c>
      <c r="J79" s="7">
        <v>0.13967592592592593</v>
      </c>
      <c r="K79" s="7">
        <v>3.7847222222222227E-2</v>
      </c>
      <c r="L79" s="7">
        <v>0.19520833333333334</v>
      </c>
      <c r="M79" s="7">
        <v>2.5925925925925925E-2</v>
      </c>
      <c r="N79" s="5">
        <f t="shared" si="4"/>
        <v>32.142857142857139</v>
      </c>
      <c r="O79" s="7">
        <v>4.010416666666667E-2</v>
      </c>
      <c r="P79" s="5">
        <f t="shared" si="5"/>
        <v>31.168831168831165</v>
      </c>
      <c r="Q79" s="7">
        <v>4.3182870370370371E-2</v>
      </c>
      <c r="R79" s="5">
        <f t="shared" si="6"/>
        <v>28.946663093004556</v>
      </c>
      <c r="S79" s="7">
        <v>3.0462962962962969E-2</v>
      </c>
      <c r="T79" s="5">
        <f t="shared" si="7"/>
        <v>27.355623100303944</v>
      </c>
    </row>
    <row r="80" spans="1:20" x14ac:dyDescent="0.25">
      <c r="A80" s="3">
        <v>79</v>
      </c>
      <c r="B80" s="3">
        <v>31</v>
      </c>
      <c r="C80" s="4" t="s">
        <v>214</v>
      </c>
      <c r="D80" s="3" t="s">
        <v>73</v>
      </c>
      <c r="E80" s="3">
        <v>35</v>
      </c>
      <c r="F80" s="3" t="s">
        <v>74</v>
      </c>
      <c r="G80" s="3">
        <v>20</v>
      </c>
      <c r="H80" s="4" t="s">
        <v>215</v>
      </c>
      <c r="I80" s="7">
        <v>1.7256944444444446E-2</v>
      </c>
      <c r="J80" s="7">
        <v>0.13484953703703703</v>
      </c>
      <c r="K80" s="7">
        <v>4.3773148148148172E-2</v>
      </c>
      <c r="L80" s="7">
        <v>0.19587962962962965</v>
      </c>
      <c r="M80" s="7">
        <v>2.5439814814814814E-2</v>
      </c>
      <c r="N80" s="5">
        <f t="shared" si="4"/>
        <v>32.757051865332123</v>
      </c>
      <c r="O80" s="7">
        <v>3.8888888888888896E-2</v>
      </c>
      <c r="P80" s="5">
        <f t="shared" si="5"/>
        <v>32.142857142857139</v>
      </c>
      <c r="Q80" s="7">
        <v>3.9687500000000001E-2</v>
      </c>
      <c r="R80" s="5">
        <f t="shared" si="6"/>
        <v>31.496062992125985</v>
      </c>
      <c r="S80" s="7">
        <v>3.0833333333333324E-2</v>
      </c>
      <c r="T80" s="5">
        <f t="shared" si="7"/>
        <v>27.027027027027035</v>
      </c>
    </row>
    <row r="81" spans="1:20" x14ac:dyDescent="0.25">
      <c r="A81" s="3">
        <v>80</v>
      </c>
      <c r="B81" s="3">
        <v>108</v>
      </c>
      <c r="C81" s="4" t="s">
        <v>216</v>
      </c>
      <c r="D81" s="3" t="s">
        <v>73</v>
      </c>
      <c r="E81" s="3">
        <v>59</v>
      </c>
      <c r="F81" s="3" t="s">
        <v>101</v>
      </c>
      <c r="G81" s="3">
        <v>4</v>
      </c>
      <c r="H81" s="4" t="s">
        <v>217</v>
      </c>
      <c r="I81" s="7">
        <v>1.9942129629629629E-2</v>
      </c>
      <c r="J81" s="7">
        <v>0.13405092592592593</v>
      </c>
      <c r="K81" s="7">
        <v>4.2847222222222231E-2</v>
      </c>
      <c r="L81" s="7">
        <v>0.19684027777777779</v>
      </c>
      <c r="M81" s="7">
        <v>2.5902777777777775E-2</v>
      </c>
      <c r="N81" s="5">
        <f t="shared" si="4"/>
        <v>32.171581769437005</v>
      </c>
      <c r="O81" s="7">
        <v>3.8576388888888896E-2</v>
      </c>
      <c r="P81" s="5">
        <f t="shared" si="5"/>
        <v>32.403240324032396</v>
      </c>
      <c r="Q81" s="7">
        <v>4.0370370370370376E-2</v>
      </c>
      <c r="R81" s="5">
        <f t="shared" si="6"/>
        <v>30.963302752293576</v>
      </c>
      <c r="S81" s="7">
        <v>2.9201388888888888E-2</v>
      </c>
      <c r="T81" s="5">
        <f t="shared" si="7"/>
        <v>28.53745541022592</v>
      </c>
    </row>
    <row r="82" spans="1:20" x14ac:dyDescent="0.25">
      <c r="A82" s="3">
        <v>81</v>
      </c>
      <c r="B82" s="3">
        <v>58</v>
      </c>
      <c r="C82" s="4" t="s">
        <v>218</v>
      </c>
      <c r="D82" s="3" t="s">
        <v>73</v>
      </c>
      <c r="E82" s="3">
        <v>40</v>
      </c>
      <c r="F82" s="3" t="s">
        <v>88</v>
      </c>
      <c r="G82" s="3">
        <v>17</v>
      </c>
      <c r="H82" s="4" t="s">
        <v>58</v>
      </c>
      <c r="I82" s="7">
        <v>1.7951388888888888E-2</v>
      </c>
      <c r="J82" s="7">
        <v>0.13880787037037037</v>
      </c>
      <c r="K82" s="7">
        <v>4.0312499999999973E-2</v>
      </c>
      <c r="L82" s="7">
        <v>0.19707175925925924</v>
      </c>
      <c r="M82" s="7">
        <v>2.5821759259259256E-2</v>
      </c>
      <c r="N82" s="5">
        <f t="shared" si="4"/>
        <v>32.272523532048417</v>
      </c>
      <c r="O82" s="7">
        <v>3.9085648148148147E-2</v>
      </c>
      <c r="P82" s="5">
        <f t="shared" si="5"/>
        <v>31.981048267693218</v>
      </c>
      <c r="Q82" s="7">
        <v>4.4062500000000018E-2</v>
      </c>
      <c r="R82" s="5">
        <f t="shared" si="6"/>
        <v>28.368794326241119</v>
      </c>
      <c r="S82" s="7">
        <v>2.9837962962962955E-2</v>
      </c>
      <c r="T82" s="5">
        <f t="shared" si="7"/>
        <v>27.92862684251358</v>
      </c>
    </row>
    <row r="83" spans="1:20" x14ac:dyDescent="0.25">
      <c r="A83" s="3">
        <v>82</v>
      </c>
      <c r="B83" s="3">
        <v>21</v>
      </c>
      <c r="C83" s="4" t="s">
        <v>219</v>
      </c>
      <c r="D83" s="3" t="s">
        <v>73</v>
      </c>
      <c r="E83" s="3">
        <v>33</v>
      </c>
      <c r="F83" s="3" t="s">
        <v>83</v>
      </c>
      <c r="G83" s="3">
        <v>14</v>
      </c>
      <c r="H83" s="4" t="s">
        <v>220</v>
      </c>
      <c r="I83" s="7">
        <v>2.1782407407407407E-2</v>
      </c>
      <c r="J83" s="7">
        <v>0.13843749999999999</v>
      </c>
      <c r="K83" s="7">
        <v>3.7928240740740748E-2</v>
      </c>
      <c r="L83" s="7">
        <v>0.19814814814814816</v>
      </c>
      <c r="M83" s="7">
        <v>2.6111111111111116E-2</v>
      </c>
      <c r="N83" s="5">
        <f t="shared" si="4"/>
        <v>31.914893617021271</v>
      </c>
      <c r="O83" s="7">
        <v>4.1053240740740744E-2</v>
      </c>
      <c r="P83" s="5">
        <f t="shared" si="5"/>
        <v>30.448266140400335</v>
      </c>
      <c r="Q83" s="7">
        <v>4.1435185185185186E-2</v>
      </c>
      <c r="R83" s="5">
        <f t="shared" si="6"/>
        <v>30.16759776536313</v>
      </c>
      <c r="S83" s="7">
        <v>2.9837962962962955E-2</v>
      </c>
      <c r="T83" s="5">
        <f t="shared" si="7"/>
        <v>27.92862684251358</v>
      </c>
    </row>
    <row r="84" spans="1:20" x14ac:dyDescent="0.25">
      <c r="A84" s="3">
        <v>83</v>
      </c>
      <c r="B84" s="3">
        <v>24</v>
      </c>
      <c r="C84" s="4" t="s">
        <v>221</v>
      </c>
      <c r="D84" s="3" t="s">
        <v>73</v>
      </c>
      <c r="E84" s="3">
        <v>34</v>
      </c>
      <c r="F84" s="3" t="s">
        <v>83</v>
      </c>
      <c r="G84" s="3">
        <v>15</v>
      </c>
      <c r="H84" s="4" t="s">
        <v>222</v>
      </c>
      <c r="I84" s="7">
        <v>1.9710648148148147E-2</v>
      </c>
      <c r="J84" s="7">
        <v>0.14482638888888888</v>
      </c>
      <c r="K84" s="7">
        <v>3.4328703703703695E-2</v>
      </c>
      <c r="L84" s="7">
        <v>0.19886574074074073</v>
      </c>
      <c r="M84" s="7">
        <v>2.7627314814814816E-2</v>
      </c>
      <c r="N84" s="5">
        <f t="shared" si="4"/>
        <v>30.163385002094682</v>
      </c>
      <c r="O84" s="7">
        <v>4.2766203703703702E-2</v>
      </c>
      <c r="P84" s="5">
        <f t="shared" si="5"/>
        <v>29.228687415426254</v>
      </c>
      <c r="Q84" s="7">
        <v>4.3842592592592586E-2</v>
      </c>
      <c r="R84" s="5">
        <f t="shared" si="6"/>
        <v>28.511087645195364</v>
      </c>
      <c r="S84" s="7">
        <v>3.0590277777777786E-2</v>
      </c>
      <c r="T84" s="5">
        <f t="shared" si="7"/>
        <v>27.241770715096475</v>
      </c>
    </row>
    <row r="85" spans="1:20" x14ac:dyDescent="0.25">
      <c r="A85" s="3">
        <v>84</v>
      </c>
      <c r="B85" s="3">
        <v>101</v>
      </c>
      <c r="C85" s="4" t="s">
        <v>223</v>
      </c>
      <c r="D85" s="3" t="s">
        <v>73</v>
      </c>
      <c r="E85" s="3">
        <v>54</v>
      </c>
      <c r="F85" s="3" t="s">
        <v>184</v>
      </c>
      <c r="G85" s="3">
        <v>4</v>
      </c>
      <c r="H85" s="4" t="s">
        <v>185</v>
      </c>
      <c r="I85" s="7">
        <v>1.8124999999999999E-2</v>
      </c>
      <c r="J85" s="7">
        <v>0.14016203703703703</v>
      </c>
      <c r="K85" s="7">
        <v>4.4560185185185175E-2</v>
      </c>
      <c r="L85" s="7">
        <v>0.20284722222222221</v>
      </c>
      <c r="M85" s="7">
        <v>2.7511574074074074E-2</v>
      </c>
      <c r="N85" s="5">
        <f t="shared" si="4"/>
        <v>30.290281867900713</v>
      </c>
      <c r="O85" s="7">
        <v>4.0856481481481473E-2</v>
      </c>
      <c r="P85" s="5">
        <f t="shared" si="5"/>
        <v>30.594900849858362</v>
      </c>
      <c r="Q85" s="7">
        <v>4.0879629629629641E-2</v>
      </c>
      <c r="R85" s="5">
        <f t="shared" si="6"/>
        <v>30.577576443941105</v>
      </c>
      <c r="S85" s="7">
        <v>3.0914351851851846E-2</v>
      </c>
      <c r="T85" s="5">
        <f t="shared" si="7"/>
        <v>26.956196181205549</v>
      </c>
    </row>
    <row r="86" spans="1:20" x14ac:dyDescent="0.25">
      <c r="A86" s="3">
        <v>85</v>
      </c>
      <c r="B86" s="3">
        <v>99</v>
      </c>
      <c r="C86" s="4" t="s">
        <v>224</v>
      </c>
      <c r="D86" s="3" t="s">
        <v>73</v>
      </c>
      <c r="E86" s="3">
        <v>52</v>
      </c>
      <c r="F86" s="3" t="s">
        <v>184</v>
      </c>
      <c r="G86" s="3">
        <v>5</v>
      </c>
      <c r="H86" s="4" t="s">
        <v>225</v>
      </c>
      <c r="I86" s="7">
        <v>2.1724537037037039E-2</v>
      </c>
      <c r="J86" s="7">
        <v>0.13592592592592592</v>
      </c>
      <c r="K86" s="7">
        <v>4.5949074074074087E-2</v>
      </c>
      <c r="L86" s="7">
        <v>0.20359953703703704</v>
      </c>
      <c r="M86" s="7">
        <v>2.736111111111111E-2</v>
      </c>
      <c r="N86" s="5">
        <f t="shared" si="4"/>
        <v>30.45685279187817</v>
      </c>
      <c r="O86" s="7">
        <v>3.875E-2</v>
      </c>
      <c r="P86" s="5">
        <f t="shared" si="5"/>
        <v>32.258064516129039</v>
      </c>
      <c r="Q86" s="7">
        <v>4.0717592592592583E-2</v>
      </c>
      <c r="R86" s="5">
        <f t="shared" si="6"/>
        <v>30.699260943718031</v>
      </c>
      <c r="S86" s="7">
        <v>2.9097222222222219E-2</v>
      </c>
      <c r="T86" s="5">
        <f t="shared" si="7"/>
        <v>28.639618138424826</v>
      </c>
    </row>
    <row r="87" spans="1:20" x14ac:dyDescent="0.25">
      <c r="A87" s="3">
        <v>86</v>
      </c>
      <c r="B87" s="3">
        <v>70</v>
      </c>
      <c r="C87" s="4" t="s">
        <v>226</v>
      </c>
      <c r="D87" s="3" t="s">
        <v>73</v>
      </c>
      <c r="E87" s="3">
        <v>42</v>
      </c>
      <c r="F87" s="3" t="s">
        <v>88</v>
      </c>
      <c r="G87" s="3">
        <v>18</v>
      </c>
      <c r="H87" s="4" t="s">
        <v>123</v>
      </c>
      <c r="I87" s="7">
        <v>1.9363425925925926E-2</v>
      </c>
      <c r="J87" s="7">
        <v>0.14054398148148148</v>
      </c>
      <c r="K87" s="7">
        <v>4.4398148148148131E-2</v>
      </c>
      <c r="L87" s="7">
        <v>0.20430555555555555</v>
      </c>
      <c r="M87" s="7">
        <v>2.631944444444444E-2</v>
      </c>
      <c r="N87" s="5">
        <f t="shared" si="4"/>
        <v>31.662269129287598</v>
      </c>
      <c r="O87" s="7">
        <v>3.9722222222222221E-2</v>
      </c>
      <c r="P87" s="5">
        <f t="shared" si="5"/>
        <v>31.46853146853147</v>
      </c>
      <c r="Q87" s="7">
        <v>4.2569444444444451E-2</v>
      </c>
      <c r="R87" s="5">
        <f t="shared" si="6"/>
        <v>29.363784665579111</v>
      </c>
      <c r="S87" s="7">
        <v>3.1932870370370375E-2</v>
      </c>
      <c r="T87" s="5">
        <f t="shared" si="7"/>
        <v>26.096411743385282</v>
      </c>
    </row>
    <row r="88" spans="1:20" x14ac:dyDescent="0.25">
      <c r="A88" s="3">
        <v>87</v>
      </c>
      <c r="B88" s="3">
        <v>149</v>
      </c>
      <c r="C88" s="4" t="s">
        <v>227</v>
      </c>
      <c r="D88" s="3" t="s">
        <v>73</v>
      </c>
      <c r="E88" s="3">
        <v>48</v>
      </c>
      <c r="F88" s="3" t="s">
        <v>93</v>
      </c>
      <c r="G88" s="3">
        <v>15</v>
      </c>
      <c r="H88" s="4" t="s">
        <v>119</v>
      </c>
      <c r="I88" s="7">
        <v>2.3472222222222217E-2</v>
      </c>
      <c r="J88" s="7">
        <v>0.14914351851851851</v>
      </c>
      <c r="K88" s="7">
        <v>3.4016203703703701E-2</v>
      </c>
      <c r="L88" s="7">
        <v>0.20663194444444444</v>
      </c>
      <c r="M88" s="7">
        <v>2.7268518518518529E-2</v>
      </c>
      <c r="N88" s="5">
        <f t="shared" si="4"/>
        <v>30.560271646859071</v>
      </c>
      <c r="O88" s="7">
        <v>4.2604166666666658E-2</v>
      </c>
      <c r="P88" s="5">
        <f t="shared" si="5"/>
        <v>29.339853300733505</v>
      </c>
      <c r="Q88" s="7">
        <v>4.5868055555555551E-2</v>
      </c>
      <c r="R88" s="5">
        <f t="shared" si="6"/>
        <v>27.252081756245271</v>
      </c>
      <c r="S88" s="7">
        <v>3.3402777777777781E-2</v>
      </c>
      <c r="T88" s="5">
        <f t="shared" si="7"/>
        <v>24.948024948024948</v>
      </c>
    </row>
    <row r="89" spans="1:20" x14ac:dyDescent="0.25">
      <c r="A89" s="3">
        <v>88</v>
      </c>
      <c r="B89" s="3">
        <v>14</v>
      </c>
      <c r="C89" s="4" t="s">
        <v>228</v>
      </c>
      <c r="D89" s="3" t="s">
        <v>73</v>
      </c>
      <c r="E89" s="3">
        <v>31</v>
      </c>
      <c r="F89" s="3" t="s">
        <v>83</v>
      </c>
      <c r="G89" s="3">
        <v>16</v>
      </c>
      <c r="H89" s="4" t="s">
        <v>185</v>
      </c>
      <c r="I89" s="7">
        <v>1.8877314814814816E-2</v>
      </c>
      <c r="J89" s="7">
        <v>0.14758101851851854</v>
      </c>
      <c r="K89" s="7">
        <v>4.0671296296296289E-2</v>
      </c>
      <c r="L89" s="7">
        <v>0.20712962962962964</v>
      </c>
      <c r="M89" s="7">
        <v>2.8599537037037038E-2</v>
      </c>
      <c r="N89" s="5">
        <f t="shared" si="4"/>
        <v>29.138000809388906</v>
      </c>
      <c r="O89" s="7">
        <v>4.2071759259259253E-2</v>
      </c>
      <c r="P89" s="5">
        <f t="shared" si="5"/>
        <v>29.711141678129302</v>
      </c>
      <c r="Q89" s="7">
        <v>4.4664351851851844E-2</v>
      </c>
      <c r="R89" s="5">
        <f t="shared" si="6"/>
        <v>27.986525006478363</v>
      </c>
      <c r="S89" s="7">
        <v>3.2245370370370396E-2</v>
      </c>
      <c r="T89" s="5">
        <f t="shared" si="7"/>
        <v>25.843503230437882</v>
      </c>
    </row>
    <row r="90" spans="1:20" x14ac:dyDescent="0.25">
      <c r="A90" s="3">
        <v>89</v>
      </c>
      <c r="B90" s="3">
        <v>107</v>
      </c>
      <c r="C90" s="4" t="s">
        <v>229</v>
      </c>
      <c r="D90" s="3" t="s">
        <v>73</v>
      </c>
      <c r="E90" s="3">
        <v>58</v>
      </c>
      <c r="F90" s="3" t="s">
        <v>101</v>
      </c>
      <c r="G90" s="3">
        <v>5</v>
      </c>
      <c r="H90" s="4" t="s">
        <v>132</v>
      </c>
      <c r="I90" s="7">
        <v>2.2951388888888886E-2</v>
      </c>
      <c r="J90" s="7">
        <v>0.14118055555555556</v>
      </c>
      <c r="K90" s="7">
        <v>4.7650462962962936E-2</v>
      </c>
      <c r="L90" s="7">
        <v>0.21178240740740739</v>
      </c>
      <c r="M90" s="7">
        <v>2.7581018518518522E-2</v>
      </c>
      <c r="N90" s="5">
        <f t="shared" si="4"/>
        <v>30.214015946286189</v>
      </c>
      <c r="O90" s="7">
        <v>4.1331018518518524E-2</v>
      </c>
      <c r="P90" s="5">
        <f t="shared" si="5"/>
        <v>30.243629235508259</v>
      </c>
      <c r="Q90" s="7">
        <v>4.3298611111111093E-2</v>
      </c>
      <c r="R90" s="5">
        <f t="shared" si="6"/>
        <v>28.869286287089022</v>
      </c>
      <c r="S90" s="7">
        <v>2.896990740740743E-2</v>
      </c>
      <c r="T90" s="5">
        <f t="shared" si="7"/>
        <v>28.765481422293231</v>
      </c>
    </row>
    <row r="91" spans="1:20" x14ac:dyDescent="0.25">
      <c r="A91" s="3">
        <v>90</v>
      </c>
      <c r="B91" s="3">
        <v>30</v>
      </c>
      <c r="C91" s="4" t="s">
        <v>230</v>
      </c>
      <c r="D91" s="3" t="s">
        <v>73</v>
      </c>
      <c r="E91" s="3">
        <v>35</v>
      </c>
      <c r="F91" s="3" t="s">
        <v>74</v>
      </c>
      <c r="G91" s="3">
        <v>21</v>
      </c>
      <c r="H91" s="4" t="s">
        <v>119</v>
      </c>
      <c r="I91" s="7">
        <v>2.2094907407407407E-2</v>
      </c>
      <c r="J91" s="7">
        <v>0.14785879629629628</v>
      </c>
      <c r="K91" s="7">
        <v>4.4780092592592607E-2</v>
      </c>
      <c r="L91" s="7">
        <v>0.2147337962962963</v>
      </c>
      <c r="M91" s="7">
        <v>2.8726851851851847E-2</v>
      </c>
      <c r="N91" s="5">
        <f t="shared" si="4"/>
        <v>29.008863819500409</v>
      </c>
      <c r="O91" s="7">
        <v>4.2488425925925936E-2</v>
      </c>
      <c r="P91" s="5">
        <f t="shared" si="5"/>
        <v>29.419776627621896</v>
      </c>
      <c r="Q91" s="7">
        <v>4.4317129629629609E-2</v>
      </c>
      <c r="R91" s="5">
        <f t="shared" si="6"/>
        <v>28.205797858448694</v>
      </c>
      <c r="S91" s="7">
        <v>3.2326388888888891E-2</v>
      </c>
      <c r="T91" s="5">
        <f t="shared" si="7"/>
        <v>25.778732545649838</v>
      </c>
    </row>
    <row r="92" spans="1:20" x14ac:dyDescent="0.25">
      <c r="A92" s="3">
        <v>91</v>
      </c>
      <c r="B92" s="3">
        <v>11</v>
      </c>
      <c r="C92" s="4" t="s">
        <v>231</v>
      </c>
      <c r="D92" s="3" t="s">
        <v>73</v>
      </c>
      <c r="E92" s="3">
        <v>31</v>
      </c>
      <c r="F92" s="3" t="s">
        <v>83</v>
      </c>
      <c r="G92" s="3">
        <v>17</v>
      </c>
      <c r="H92" s="4" t="s">
        <v>58</v>
      </c>
      <c r="I92" s="7">
        <v>2.0312500000000001E-2</v>
      </c>
      <c r="J92" s="7">
        <v>0.14560185185185184</v>
      </c>
      <c r="K92" s="7">
        <v>4.9976851851851856E-2</v>
      </c>
      <c r="L92" s="7">
        <v>0.21589120370370371</v>
      </c>
      <c r="M92" s="7">
        <v>2.704861111111111E-2</v>
      </c>
      <c r="N92" s="5">
        <f t="shared" si="4"/>
        <v>30.808729139922978</v>
      </c>
      <c r="O92" s="7">
        <v>4.144675925925926E-2</v>
      </c>
      <c r="P92" s="5">
        <f t="shared" si="5"/>
        <v>30.159173415247139</v>
      </c>
      <c r="Q92" s="7">
        <v>4.4664351851851844E-2</v>
      </c>
      <c r="R92" s="5">
        <f t="shared" si="6"/>
        <v>27.986525006478363</v>
      </c>
      <c r="S92" s="7">
        <v>3.244212962962964E-2</v>
      </c>
      <c r="T92" s="5">
        <f t="shared" si="7"/>
        <v>25.686764181234388</v>
      </c>
    </row>
    <row r="93" spans="1:20" x14ac:dyDescent="0.25">
      <c r="A93" s="3">
        <v>92</v>
      </c>
      <c r="B93" s="3">
        <v>69</v>
      </c>
      <c r="C93" s="4" t="s">
        <v>232</v>
      </c>
      <c r="D93" s="3" t="s">
        <v>73</v>
      </c>
      <c r="E93" s="3">
        <v>42</v>
      </c>
      <c r="F93" s="3" t="s">
        <v>88</v>
      </c>
      <c r="G93" s="3">
        <v>19</v>
      </c>
      <c r="H93" s="4" t="s">
        <v>233</v>
      </c>
      <c r="I93" s="7">
        <v>2.2789351851851852E-2</v>
      </c>
      <c r="J93" s="7">
        <v>0.15399305555555554</v>
      </c>
      <c r="K93" s="7">
        <v>4.2314814814814861E-2</v>
      </c>
      <c r="L93" s="7">
        <v>0.21909722222222225</v>
      </c>
      <c r="M93" s="7">
        <v>2.8078703703703696E-2</v>
      </c>
      <c r="N93" s="5">
        <f t="shared" si="4"/>
        <v>29.678483099752686</v>
      </c>
      <c r="O93" s="7">
        <v>4.5243055555555557E-2</v>
      </c>
      <c r="P93" s="5">
        <f t="shared" si="5"/>
        <v>27.628549501151188</v>
      </c>
      <c r="Q93" s="7">
        <v>4.7812499999999994E-2</v>
      </c>
      <c r="R93" s="5">
        <f t="shared" si="6"/>
        <v>26.143790849673206</v>
      </c>
      <c r="S93" s="7">
        <v>3.2858796296296289E-2</v>
      </c>
      <c r="T93" s="5">
        <f t="shared" si="7"/>
        <v>25.361042620641079</v>
      </c>
    </row>
    <row r="94" spans="1:20" x14ac:dyDescent="0.25">
      <c r="A94" s="3">
        <v>93</v>
      </c>
      <c r="B94" s="3">
        <v>109</v>
      </c>
      <c r="C94" s="4" t="s">
        <v>234</v>
      </c>
      <c r="D94" s="3" t="s">
        <v>73</v>
      </c>
      <c r="E94" s="3">
        <v>66</v>
      </c>
      <c r="F94" s="3" t="s">
        <v>235</v>
      </c>
      <c r="G94" s="3">
        <v>1</v>
      </c>
      <c r="H94" s="4" t="s">
        <v>236</v>
      </c>
      <c r="I94" s="7">
        <v>1.6805555555555556E-2</v>
      </c>
      <c r="J94" s="7">
        <v>0.14812500000000001</v>
      </c>
      <c r="K94" s="7">
        <v>5.4814814814814816E-2</v>
      </c>
      <c r="L94" s="7">
        <v>0.21974537037037037</v>
      </c>
      <c r="M94" s="7">
        <v>2.7060185185185184E-2</v>
      </c>
      <c r="N94" s="5">
        <f t="shared" si="4"/>
        <v>30.795551753635593</v>
      </c>
      <c r="O94" s="7">
        <v>4.3078703703703709E-2</v>
      </c>
      <c r="P94" s="5">
        <f t="shared" si="5"/>
        <v>29.01665771090811</v>
      </c>
      <c r="Q94" s="7">
        <v>4.671296296296297E-2</v>
      </c>
      <c r="R94" s="5">
        <f t="shared" si="6"/>
        <v>26.759167492566888</v>
      </c>
      <c r="S94" s="7">
        <v>3.1273148148148133E-2</v>
      </c>
      <c r="T94" s="5">
        <f t="shared" si="7"/>
        <v>26.646928201332358</v>
      </c>
    </row>
    <row r="95" spans="1:20" x14ac:dyDescent="0.25">
      <c r="A95" s="3">
        <v>94</v>
      </c>
      <c r="B95" s="3">
        <v>28</v>
      </c>
      <c r="C95" s="4" t="s">
        <v>237</v>
      </c>
      <c r="D95" s="3" t="s">
        <v>73</v>
      </c>
      <c r="E95" s="3">
        <v>35</v>
      </c>
      <c r="F95" s="3" t="s">
        <v>74</v>
      </c>
      <c r="G95" s="3">
        <v>22</v>
      </c>
      <c r="H95" s="4" t="s">
        <v>114</v>
      </c>
      <c r="I95" s="7">
        <v>2.5462962962962962E-2</v>
      </c>
      <c r="J95" s="7">
        <v>0.14590277777777777</v>
      </c>
      <c r="K95" s="7">
        <v>5.0150462962962966E-2</v>
      </c>
      <c r="L95" s="7">
        <v>0.2215162037037037</v>
      </c>
      <c r="M95" s="7">
        <v>2.8067129629629633E-2</v>
      </c>
      <c r="N95" s="5">
        <f t="shared" si="4"/>
        <v>29.690721649484534</v>
      </c>
      <c r="O95" s="7">
        <v>4.1793981481481481E-2</v>
      </c>
      <c r="P95" s="5">
        <f t="shared" si="5"/>
        <v>29.908612572694551</v>
      </c>
      <c r="Q95" s="7">
        <v>4.3703703703703703E-2</v>
      </c>
      <c r="R95" s="5">
        <f t="shared" si="6"/>
        <v>28.601694915254242</v>
      </c>
      <c r="S95" s="7">
        <v>3.2337962962962957E-2</v>
      </c>
      <c r="T95" s="5">
        <f t="shared" si="7"/>
        <v>25.769506084466716</v>
      </c>
    </row>
    <row r="96" spans="1:20" x14ac:dyDescent="0.25">
      <c r="A96" s="3">
        <v>95</v>
      </c>
      <c r="B96" s="3">
        <v>65</v>
      </c>
      <c r="C96" s="4" t="s">
        <v>238</v>
      </c>
      <c r="D96" s="3" t="s">
        <v>73</v>
      </c>
      <c r="E96" s="3">
        <v>41</v>
      </c>
      <c r="F96" s="3" t="s">
        <v>88</v>
      </c>
      <c r="G96" s="3">
        <v>20</v>
      </c>
      <c r="H96" s="4" t="s">
        <v>32</v>
      </c>
      <c r="I96" s="7">
        <v>1.8425925925925925E-2</v>
      </c>
      <c r="J96" s="7">
        <v>0.15214120370370371</v>
      </c>
      <c r="K96" s="7">
        <v>5.8078703703703688E-2</v>
      </c>
      <c r="L96" s="7">
        <v>0.22864583333333333</v>
      </c>
      <c r="M96" s="7">
        <v>2.8483796296296295E-2</v>
      </c>
      <c r="N96" s="5">
        <f t="shared" si="4"/>
        <v>29.256399837464446</v>
      </c>
      <c r="O96" s="7">
        <v>4.4456018518518513E-2</v>
      </c>
      <c r="P96" s="5">
        <f t="shared" si="5"/>
        <v>28.117677688102063</v>
      </c>
      <c r="Q96" s="7">
        <v>4.6192129629629639E-2</v>
      </c>
      <c r="R96" s="5">
        <f t="shared" si="6"/>
        <v>27.060886995740407</v>
      </c>
      <c r="S96" s="7">
        <v>3.3009259259259266E-2</v>
      </c>
      <c r="T96" s="5">
        <f t="shared" si="7"/>
        <v>25.245441795231407</v>
      </c>
    </row>
    <row r="97" spans="1:20" x14ac:dyDescent="0.25">
      <c r="A97" s="3">
        <v>96</v>
      </c>
      <c r="B97" s="3">
        <v>45</v>
      </c>
      <c r="C97" s="4" t="s">
        <v>239</v>
      </c>
      <c r="D97" s="3" t="s">
        <v>73</v>
      </c>
      <c r="E97" s="3">
        <v>38</v>
      </c>
      <c r="F97" s="3" t="s">
        <v>74</v>
      </c>
      <c r="G97" s="3">
        <v>23</v>
      </c>
      <c r="H97" s="4" t="s">
        <v>213</v>
      </c>
      <c r="I97" s="7">
        <v>1.8599537037037036E-2</v>
      </c>
      <c r="J97" s="7">
        <v>0.1660648148148148</v>
      </c>
      <c r="K97" s="7">
        <v>4.5162037037037028E-2</v>
      </c>
      <c r="L97" s="7">
        <v>0.22982638888888887</v>
      </c>
      <c r="M97" s="7">
        <v>2.59837962962963E-2</v>
      </c>
      <c r="N97" s="5">
        <f t="shared" si="4"/>
        <v>32.071269487750548</v>
      </c>
      <c r="O97" s="7">
        <v>3.9421296296296288E-2</v>
      </c>
      <c r="P97" s="5">
        <f t="shared" si="5"/>
        <v>31.708749266001181</v>
      </c>
      <c r="Q97" s="7">
        <v>4.0682870370370369E-2</v>
      </c>
      <c r="R97" s="5">
        <f t="shared" si="6"/>
        <v>30.725462304409675</v>
      </c>
      <c r="S97" s="7">
        <v>5.9976851851851851E-2</v>
      </c>
      <c r="T97" s="5">
        <f t="shared" si="7"/>
        <v>13.894249324585102</v>
      </c>
    </row>
    <row r="98" spans="1:20" x14ac:dyDescent="0.25">
      <c r="A98" s="3">
        <v>97</v>
      </c>
      <c r="B98" s="3">
        <v>95</v>
      </c>
      <c r="C98" s="4" t="s">
        <v>240</v>
      </c>
      <c r="D98" s="3" t="s">
        <v>73</v>
      </c>
      <c r="E98" s="3">
        <v>48</v>
      </c>
      <c r="F98" s="3" t="s">
        <v>93</v>
      </c>
      <c r="G98" s="3">
        <v>16</v>
      </c>
      <c r="H98" s="4" t="s">
        <v>241</v>
      </c>
      <c r="I98" s="7">
        <v>2.8240740740740736E-2</v>
      </c>
      <c r="J98" s="7">
        <v>0.15172453703703706</v>
      </c>
      <c r="K98" s="7">
        <v>5.1111111111111107E-2</v>
      </c>
      <c r="L98" s="7">
        <v>0.2310763888888889</v>
      </c>
      <c r="M98" s="7">
        <v>3.1030092592592599E-2</v>
      </c>
      <c r="N98" s="5">
        <f t="shared" si="4"/>
        <v>26.855650876538604</v>
      </c>
      <c r="O98" s="7">
        <v>4.4733796296296292E-2</v>
      </c>
      <c r="P98" s="5">
        <f t="shared" si="5"/>
        <v>27.943078913324712</v>
      </c>
      <c r="Q98" s="7">
        <v>4.5497685185185197E-2</v>
      </c>
      <c r="R98" s="5">
        <f t="shared" si="6"/>
        <v>27.473925209870259</v>
      </c>
      <c r="S98" s="7">
        <v>3.0462962962962969E-2</v>
      </c>
      <c r="T98" s="5">
        <f t="shared" si="7"/>
        <v>27.355623100303944</v>
      </c>
    </row>
    <row r="99" spans="1:20" x14ac:dyDescent="0.25">
      <c r="A99" s="3">
        <v>98</v>
      </c>
      <c r="B99" s="3">
        <v>150</v>
      </c>
      <c r="C99" s="4" t="s">
        <v>242</v>
      </c>
      <c r="D99" s="3" t="s">
        <v>73</v>
      </c>
      <c r="E99" s="3">
        <v>45</v>
      </c>
      <c r="F99" s="3" t="s">
        <v>93</v>
      </c>
      <c r="G99" s="3">
        <v>17</v>
      </c>
      <c r="H99" s="4" t="s">
        <v>119</v>
      </c>
      <c r="I99" s="7">
        <v>2.074074074074074E-2</v>
      </c>
      <c r="J99" s="7">
        <v>0.15630787037037036</v>
      </c>
      <c r="K99" s="7">
        <v>5.8749999999999997E-2</v>
      </c>
      <c r="L99" s="7">
        <v>0.23579861111111111</v>
      </c>
      <c r="M99" s="7">
        <v>2.9027777777777777E-2</v>
      </c>
      <c r="N99" s="5">
        <f t="shared" si="4"/>
        <v>28.708133971291868</v>
      </c>
      <c r="O99" s="7">
        <v>4.3182870370370371E-2</v>
      </c>
      <c r="P99" s="5">
        <f t="shared" si="5"/>
        <v>28.946663093004556</v>
      </c>
      <c r="Q99" s="7">
        <v>5.0138888888888886E-2</v>
      </c>
      <c r="R99" s="5">
        <f t="shared" si="6"/>
        <v>24.930747922437678</v>
      </c>
      <c r="S99" s="7">
        <v>3.395833333333334E-2</v>
      </c>
      <c r="T99" s="5">
        <f t="shared" si="7"/>
        <v>24.539877300613494</v>
      </c>
    </row>
    <row r="100" spans="1:20" x14ac:dyDescent="0.25">
      <c r="A100" s="3">
        <v>99</v>
      </c>
      <c r="B100" s="3">
        <v>77</v>
      </c>
      <c r="C100" s="4" t="s">
        <v>243</v>
      </c>
      <c r="D100" s="3" t="s">
        <v>73</v>
      </c>
      <c r="E100" s="3">
        <v>44</v>
      </c>
      <c r="F100" s="3" t="s">
        <v>88</v>
      </c>
      <c r="G100" s="3">
        <v>21</v>
      </c>
      <c r="H100" s="4" t="s">
        <v>43</v>
      </c>
      <c r="I100" s="7">
        <v>1.8796296296296297E-2</v>
      </c>
      <c r="J100" s="7">
        <v>0.15932870370370372</v>
      </c>
      <c r="K100" s="7">
        <v>6.1435185185185176E-2</v>
      </c>
      <c r="L100" s="7">
        <v>0.23956018518518518</v>
      </c>
      <c r="M100" s="7">
        <v>2.8888888888888888E-2</v>
      </c>
      <c r="N100" s="5">
        <f t="shared" si="4"/>
        <v>28.846153846153843</v>
      </c>
      <c r="O100" s="7">
        <v>4.510416666666666E-2</v>
      </c>
      <c r="P100" s="5">
        <f t="shared" si="5"/>
        <v>27.713625866050815</v>
      </c>
      <c r="Q100" s="7">
        <v>5.0358796296296318E-2</v>
      </c>
      <c r="R100" s="5">
        <f t="shared" si="6"/>
        <v>24.821880027579851</v>
      </c>
      <c r="S100" s="7">
        <v>3.4976851851851842E-2</v>
      </c>
      <c r="T100" s="5">
        <f t="shared" si="7"/>
        <v>23.825281270681671</v>
      </c>
    </row>
    <row r="101" spans="1:20" x14ac:dyDescent="0.25">
      <c r="A101" s="3">
        <v>100</v>
      </c>
      <c r="B101" s="3">
        <v>59</v>
      </c>
      <c r="C101" s="4" t="s">
        <v>244</v>
      </c>
      <c r="D101" s="3" t="s">
        <v>73</v>
      </c>
      <c r="E101" s="3">
        <v>40</v>
      </c>
      <c r="F101" s="3" t="s">
        <v>88</v>
      </c>
      <c r="G101" s="3">
        <v>22</v>
      </c>
      <c r="H101" s="4" t="s">
        <v>245</v>
      </c>
      <c r="I101" s="7">
        <v>2.298611111111111E-2</v>
      </c>
      <c r="J101" s="7">
        <v>0.15369212962962964</v>
      </c>
      <c r="K101" s="7">
        <v>6.7708333333333315E-2</v>
      </c>
      <c r="L101" s="7">
        <v>0.24438657407407408</v>
      </c>
      <c r="M101" s="7">
        <v>2.930555555555555E-2</v>
      </c>
      <c r="N101" s="5">
        <f t="shared" si="4"/>
        <v>28.436018957345972</v>
      </c>
      <c r="O101" s="7">
        <v>4.505787037037038E-2</v>
      </c>
      <c r="P101" s="5">
        <f t="shared" si="5"/>
        <v>27.742101207295136</v>
      </c>
      <c r="Q101" s="7">
        <v>4.7048611111111097E-2</v>
      </c>
      <c r="R101" s="5">
        <f t="shared" si="6"/>
        <v>26.568265682656833</v>
      </c>
      <c r="S101" s="7">
        <v>3.2280092592592624E-2</v>
      </c>
      <c r="T101" s="5">
        <f t="shared" si="7"/>
        <v>25.815704553603418</v>
      </c>
    </row>
    <row r="102" spans="1:20" x14ac:dyDescent="0.25">
      <c r="A102" s="3">
        <v>101</v>
      </c>
      <c r="B102" s="3">
        <v>147</v>
      </c>
      <c r="C102" s="4" t="s">
        <v>246</v>
      </c>
      <c r="D102" s="3" t="s">
        <v>73</v>
      </c>
      <c r="E102" s="3">
        <v>61</v>
      </c>
      <c r="F102" s="3" t="s">
        <v>235</v>
      </c>
      <c r="G102" s="3">
        <v>2</v>
      </c>
      <c r="H102" s="4" t="s">
        <v>233</v>
      </c>
      <c r="I102" s="7">
        <v>2.2291666666666668E-2</v>
      </c>
      <c r="J102" s="7">
        <v>0.16766203703703703</v>
      </c>
      <c r="K102" s="7">
        <v>6.1956018518518535E-2</v>
      </c>
      <c r="L102" s="7">
        <v>0.25190972222222224</v>
      </c>
      <c r="M102" s="7">
        <v>3.2256944444444442E-2</v>
      </c>
      <c r="N102" s="5">
        <f t="shared" si="4"/>
        <v>25.834230355220672</v>
      </c>
      <c r="O102" s="7">
        <v>4.7777777777777787E-2</v>
      </c>
      <c r="P102" s="5">
        <f t="shared" si="5"/>
        <v>26.16279069767441</v>
      </c>
      <c r="Q102" s="7">
        <v>5.1111111111111107E-2</v>
      </c>
      <c r="R102" s="5">
        <f t="shared" si="6"/>
        <v>24.456521739130437</v>
      </c>
      <c r="S102" s="7">
        <v>3.6516203703703703E-2</v>
      </c>
      <c r="T102" s="5">
        <f t="shared" si="7"/>
        <v>22.820919175911254</v>
      </c>
    </row>
    <row r="103" spans="1:20" x14ac:dyDescent="0.25">
      <c r="A103" s="3">
        <v>102</v>
      </c>
      <c r="B103" s="3">
        <v>53</v>
      </c>
      <c r="C103" s="4" t="s">
        <v>247</v>
      </c>
      <c r="D103" s="3" t="s">
        <v>73</v>
      </c>
      <c r="E103" s="3">
        <v>39</v>
      </c>
      <c r="F103" s="3" t="s">
        <v>74</v>
      </c>
      <c r="G103" s="3">
        <v>24</v>
      </c>
      <c r="H103" s="4" t="s">
        <v>245</v>
      </c>
      <c r="I103" s="7">
        <v>2.3958333333333331E-2</v>
      </c>
      <c r="J103" s="7">
        <v>0.16650462962962964</v>
      </c>
      <c r="K103" s="7">
        <v>6.4444444444444443E-2</v>
      </c>
      <c r="L103" s="7">
        <v>0.25490740740740742</v>
      </c>
      <c r="M103" s="7">
        <v>3.2546296296296295E-2</v>
      </c>
      <c r="N103" s="5">
        <f t="shared" si="4"/>
        <v>25.604551920341393</v>
      </c>
      <c r="O103" s="7">
        <v>4.9074074074074076E-2</v>
      </c>
      <c r="P103" s="5">
        <f t="shared" si="5"/>
        <v>25.471698113207545</v>
      </c>
      <c r="Q103" s="7">
        <v>5.1469907407407395E-2</v>
      </c>
      <c r="R103" s="5">
        <f t="shared" si="6"/>
        <v>24.286035529570501</v>
      </c>
      <c r="S103" s="7">
        <v>3.3414351851851876E-2</v>
      </c>
      <c r="T103" s="5">
        <f t="shared" si="7"/>
        <v>24.939383443020418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ColWidth="9.28515625" defaultRowHeight="15" x14ac:dyDescent="0.25"/>
  <cols>
    <col min="1" max="1" width="5" style="2" bestFit="1" customWidth="1"/>
    <col min="2" max="2" width="6.28515625" style="2" bestFit="1" customWidth="1"/>
    <col min="3" max="3" width="39.140625" bestFit="1" customWidth="1"/>
    <col min="4" max="4" width="3.7109375" style="2" bestFit="1" customWidth="1"/>
    <col min="5" max="5" width="3.42578125" style="2" bestFit="1" customWidth="1"/>
    <col min="6" max="6" width="6" style="2" bestFit="1" customWidth="1"/>
    <col min="7" max="7" width="5.85546875" style="2" bestFit="1" customWidth="1"/>
    <col min="8" max="8" width="41.85546875" bestFit="1" customWidth="1"/>
    <col min="9" max="9" width="8.5703125" style="2" bestFit="1" customWidth="1"/>
    <col min="10" max="10" width="8.140625" style="2" customWidth="1"/>
    <col min="11" max="11" width="9.7109375" style="2" bestFit="1" customWidth="1"/>
    <col min="12" max="12" width="9.140625" style="2" bestFit="1" customWidth="1"/>
    <col min="13" max="13" width="8.140625" style="2" bestFit="1" customWidth="1"/>
    <col min="14" max="14" width="7.28515625" style="2" bestFit="1" customWidth="1"/>
    <col min="15" max="15" width="8.140625" style="2" customWidth="1"/>
    <col min="16" max="16" width="7.28515625" style="2" bestFit="1" customWidth="1"/>
    <col min="17" max="17" width="8.140625" style="2" customWidth="1"/>
    <col min="18" max="18" width="7.28515625" style="2" bestFit="1" customWidth="1"/>
    <col min="19" max="19" width="8.140625" style="2" bestFit="1" customWidth="1"/>
    <col min="20" max="20" width="7.28515625" style="2" bestFit="1" customWidth="1"/>
  </cols>
  <sheetData>
    <row r="1" spans="1:2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61</v>
      </c>
      <c r="J1" s="6" t="s">
        <v>62</v>
      </c>
      <c r="K1" s="6" t="s">
        <v>63</v>
      </c>
      <c r="L1" s="6" t="s">
        <v>8</v>
      </c>
      <c r="M1" s="6" t="s">
        <v>64</v>
      </c>
      <c r="N1" s="6" t="s">
        <v>68</v>
      </c>
      <c r="O1" s="6" t="s">
        <v>65</v>
      </c>
      <c r="P1" s="6" t="s">
        <v>69</v>
      </c>
      <c r="Q1" s="6" t="s">
        <v>66</v>
      </c>
      <c r="R1" s="6" t="s">
        <v>70</v>
      </c>
      <c r="S1" s="6" t="s">
        <v>67</v>
      </c>
      <c r="T1" s="6" t="s">
        <v>71</v>
      </c>
    </row>
    <row r="2" spans="1:20" x14ac:dyDescent="0.25">
      <c r="A2" s="3">
        <v>1</v>
      </c>
      <c r="B2" s="3">
        <v>131</v>
      </c>
      <c r="C2" s="4" t="s">
        <v>9</v>
      </c>
      <c r="D2" s="3" t="s">
        <v>10</v>
      </c>
      <c r="E2" s="3">
        <v>24</v>
      </c>
      <c r="F2" s="3" t="s">
        <v>11</v>
      </c>
      <c r="G2" s="3" t="s">
        <v>12</v>
      </c>
      <c r="H2" s="4" t="s">
        <v>13</v>
      </c>
      <c r="I2" s="7">
        <v>1.2233796296296296E-2</v>
      </c>
      <c r="J2" s="7">
        <v>0.1170601851851852</v>
      </c>
      <c r="K2" s="7">
        <v>3.4097222222222223E-2</v>
      </c>
      <c r="L2" s="7">
        <v>0.16339120370370372</v>
      </c>
      <c r="M2" s="7">
        <v>2.3356481481481478E-2</v>
      </c>
      <c r="N2" s="5">
        <f>(60*(1/((M2/20)*1440)))</f>
        <v>35.678889990089203</v>
      </c>
      <c r="O2" s="7">
        <v>3.3750000000000002E-2</v>
      </c>
      <c r="P2" s="5">
        <f>(60*(1/((O2/30)*1440)))</f>
        <v>37.037037037037038</v>
      </c>
      <c r="Q2" s="7">
        <v>3.5115740740740753E-2</v>
      </c>
      <c r="R2" s="5">
        <f>(60*(1/((Q2/30)*1440)))</f>
        <v>35.596572181938029</v>
      </c>
      <c r="S2" s="7">
        <v>2.4837962962962964E-2</v>
      </c>
      <c r="T2" s="5">
        <f>(60*(1/((S2/20)*1440)))</f>
        <v>33.550792171481817</v>
      </c>
    </row>
    <row r="3" spans="1:20" x14ac:dyDescent="0.25">
      <c r="A3" s="3">
        <v>2</v>
      </c>
      <c r="B3" s="3">
        <v>134</v>
      </c>
      <c r="C3" s="4" t="s">
        <v>14</v>
      </c>
      <c r="D3" s="3" t="s">
        <v>10</v>
      </c>
      <c r="E3" s="3">
        <v>41</v>
      </c>
      <c r="F3" s="3" t="s">
        <v>15</v>
      </c>
      <c r="G3" s="3" t="s">
        <v>12</v>
      </c>
      <c r="H3" s="4" t="s">
        <v>16</v>
      </c>
      <c r="I3" s="7">
        <v>1.6412037037037037E-2</v>
      </c>
      <c r="J3" s="7">
        <v>0.12175925925925926</v>
      </c>
      <c r="K3" s="7">
        <v>3.4988425925925937E-2</v>
      </c>
      <c r="L3" s="7">
        <v>0.17315972222222223</v>
      </c>
      <c r="M3" s="7">
        <v>2.4317129629629626E-2</v>
      </c>
      <c r="N3" s="5">
        <f>(60*(1/((M3/20)*1440)))</f>
        <v>34.269395525940027</v>
      </c>
      <c r="O3" s="7">
        <v>3.591435185185185E-2</v>
      </c>
      <c r="P3" s="5">
        <f t="shared" ref="P3:R22" si="0">(60*(1/((O3/30)*1440)))</f>
        <v>34.805027392845645</v>
      </c>
      <c r="Q3" s="7">
        <v>3.5902777777777783E-2</v>
      </c>
      <c r="R3" s="5">
        <f t="shared" si="0"/>
        <v>34.81624758220503</v>
      </c>
      <c r="S3" s="7">
        <v>2.5624999999999995E-2</v>
      </c>
      <c r="T3" s="5">
        <f>(60*(1/((S3/20)*1440)))</f>
        <v>32.520325203252035</v>
      </c>
    </row>
    <row r="4" spans="1:20" x14ac:dyDescent="0.25">
      <c r="A4" s="3">
        <v>3</v>
      </c>
      <c r="B4" s="3">
        <v>140</v>
      </c>
      <c r="C4" s="4" t="s">
        <v>17</v>
      </c>
      <c r="D4" s="3" t="s">
        <v>10</v>
      </c>
      <c r="E4" s="3">
        <v>47</v>
      </c>
      <c r="F4" s="3" t="s">
        <v>18</v>
      </c>
      <c r="G4" s="3" t="s">
        <v>12</v>
      </c>
      <c r="H4" s="4" t="s">
        <v>19</v>
      </c>
      <c r="I4" s="7">
        <v>1.6041666666666666E-2</v>
      </c>
      <c r="J4" s="7">
        <v>0.12476851851851851</v>
      </c>
      <c r="K4" s="7">
        <v>3.2986111111111133E-2</v>
      </c>
      <c r="L4" s="7">
        <v>0.17379629629629631</v>
      </c>
      <c r="M4" s="7">
        <v>2.4930555555555556E-2</v>
      </c>
      <c r="N4" s="5">
        <f t="shared" ref="N4:N22" si="1">(60*(1/((M4/20)*1440)))</f>
        <v>33.426183844011135</v>
      </c>
      <c r="O4" s="7">
        <v>3.6238425925925917E-2</v>
      </c>
      <c r="P4" s="5">
        <f t="shared" si="0"/>
        <v>34.493771957840949</v>
      </c>
      <c r="Q4" s="7">
        <v>3.709490740740741E-2</v>
      </c>
      <c r="R4" s="5">
        <f t="shared" si="0"/>
        <v>33.697347893915754</v>
      </c>
      <c r="S4" s="7">
        <v>2.6504629629629628E-2</v>
      </c>
      <c r="T4" s="5">
        <f t="shared" ref="T4" si="2">(60*(1/((S4/20)*1440)))</f>
        <v>31.441048034934497</v>
      </c>
    </row>
    <row r="5" spans="1:20" x14ac:dyDescent="0.25">
      <c r="A5" s="3">
        <v>4</v>
      </c>
      <c r="B5" s="3">
        <v>110</v>
      </c>
      <c r="C5" s="4" t="s">
        <v>20</v>
      </c>
      <c r="D5" s="3" t="s">
        <v>10</v>
      </c>
      <c r="E5" s="3">
        <v>28</v>
      </c>
      <c r="F5" s="3" t="s">
        <v>21</v>
      </c>
      <c r="G5" s="3" t="s">
        <v>12</v>
      </c>
      <c r="H5" s="4" t="s">
        <v>22</v>
      </c>
      <c r="I5" s="7">
        <v>1.5347222222222222E-2</v>
      </c>
      <c r="J5" s="7">
        <v>0.12267361111111112</v>
      </c>
      <c r="K5" s="7">
        <v>3.6666666666666653E-2</v>
      </c>
      <c r="L5" s="7">
        <v>0.1746875</v>
      </c>
      <c r="M5" s="7">
        <v>2.3321759259259257E-2</v>
      </c>
      <c r="N5" s="5">
        <f t="shared" si="1"/>
        <v>35.732009925558309</v>
      </c>
      <c r="O5" s="7">
        <v>3.6249999999999998E-2</v>
      </c>
      <c r="P5" s="5">
        <f t="shared" si="0"/>
        <v>34.482758620689658</v>
      </c>
      <c r="Q5" s="7">
        <v>3.6967592592592607E-2</v>
      </c>
      <c r="R5" s="5">
        <f t="shared" si="0"/>
        <v>33.813400125234807</v>
      </c>
      <c r="S5" s="7">
        <v>2.613425925925926E-2</v>
      </c>
      <c r="T5" s="5">
        <f t="shared" ref="T5" si="3">(60*(1/((S5/20)*1440)))</f>
        <v>31.886625332152345</v>
      </c>
    </row>
    <row r="6" spans="1:20" x14ac:dyDescent="0.25">
      <c r="A6" s="3">
        <v>5</v>
      </c>
      <c r="B6" s="3">
        <v>135</v>
      </c>
      <c r="C6" s="4" t="s">
        <v>23</v>
      </c>
      <c r="D6" s="3" t="s">
        <v>10</v>
      </c>
      <c r="E6" s="3">
        <v>50</v>
      </c>
      <c r="F6" s="3" t="s">
        <v>24</v>
      </c>
      <c r="G6" s="3" t="s">
        <v>12</v>
      </c>
      <c r="H6" s="4" t="s">
        <v>25</v>
      </c>
      <c r="I6" s="7">
        <v>1.7893518518518517E-2</v>
      </c>
      <c r="J6" s="7">
        <v>0.12752314814814814</v>
      </c>
      <c r="K6" s="7">
        <v>3.4699074074074077E-2</v>
      </c>
      <c r="L6" s="7">
        <v>0.18011574074074074</v>
      </c>
      <c r="M6" s="7">
        <v>2.5497685185185186E-2</v>
      </c>
      <c r="N6" s="5">
        <f t="shared" si="1"/>
        <v>32.682705401724924</v>
      </c>
      <c r="O6" s="7">
        <v>3.684027777777777E-2</v>
      </c>
      <c r="P6" s="5">
        <f t="shared" si="0"/>
        <v>33.930254476908587</v>
      </c>
      <c r="Q6" s="7">
        <v>3.8194444444444461E-2</v>
      </c>
      <c r="R6" s="5">
        <f t="shared" si="0"/>
        <v>32.727272727272712</v>
      </c>
      <c r="S6" s="7">
        <v>2.6990740740740732E-2</v>
      </c>
      <c r="T6" s="5">
        <f t="shared" ref="T6" si="4">(60*(1/((S6/20)*1440)))</f>
        <v>30.874785591766731</v>
      </c>
    </row>
    <row r="7" spans="1:20" x14ac:dyDescent="0.25">
      <c r="A7" s="3">
        <v>6</v>
      </c>
      <c r="B7" s="3">
        <v>115</v>
      </c>
      <c r="C7" s="4" t="s">
        <v>26</v>
      </c>
      <c r="D7" s="3" t="s">
        <v>10</v>
      </c>
      <c r="E7" s="3">
        <v>32</v>
      </c>
      <c r="F7" s="3" t="s">
        <v>27</v>
      </c>
      <c r="G7" s="3">
        <v>1</v>
      </c>
      <c r="H7" s="4" t="s">
        <v>28</v>
      </c>
      <c r="I7" s="7">
        <v>1.525462962962963E-2</v>
      </c>
      <c r="J7" s="7">
        <v>0.1342939814814815</v>
      </c>
      <c r="K7" s="7">
        <v>3.3738425925925936E-2</v>
      </c>
      <c r="L7" s="7">
        <v>0.18328703703703705</v>
      </c>
      <c r="M7" s="7">
        <v>2.537037037037037E-2</v>
      </c>
      <c r="N7" s="5">
        <f t="shared" si="1"/>
        <v>32.846715328467162</v>
      </c>
      <c r="O7" s="7">
        <v>3.8622685185185184E-2</v>
      </c>
      <c r="P7" s="5">
        <f t="shared" si="0"/>
        <v>32.364399160922986</v>
      </c>
      <c r="Q7" s="7">
        <v>4.1284722222222223E-2</v>
      </c>
      <c r="R7" s="5">
        <f t="shared" si="0"/>
        <v>30.277544154751894</v>
      </c>
      <c r="S7" s="7">
        <v>2.9016203703703711E-2</v>
      </c>
      <c r="T7" s="5">
        <f t="shared" ref="T7" si="5">(60*(1/((S7/20)*1440)))</f>
        <v>28.719585161547659</v>
      </c>
    </row>
    <row r="8" spans="1:20" x14ac:dyDescent="0.25">
      <c r="A8" s="3">
        <v>7</v>
      </c>
      <c r="B8" s="3">
        <v>113</v>
      </c>
      <c r="C8" s="4" t="s">
        <v>29</v>
      </c>
      <c r="D8" s="3" t="s">
        <v>10</v>
      </c>
      <c r="E8" s="3">
        <v>31</v>
      </c>
      <c r="F8" s="3" t="s">
        <v>27</v>
      </c>
      <c r="G8" s="3">
        <v>2</v>
      </c>
      <c r="H8" s="4" t="s">
        <v>30</v>
      </c>
      <c r="I8" s="7">
        <v>1.622685185185185E-2</v>
      </c>
      <c r="J8" s="7">
        <v>0.13100694444444444</v>
      </c>
      <c r="K8" s="7">
        <v>3.8136574074074087E-2</v>
      </c>
      <c r="L8" s="7">
        <v>0.18537037037037038</v>
      </c>
      <c r="M8" s="7">
        <v>2.6284722222222227E-2</v>
      </c>
      <c r="N8" s="5">
        <f t="shared" si="1"/>
        <v>31.704095112285334</v>
      </c>
      <c r="O8" s="7">
        <v>3.8553240740740735E-2</v>
      </c>
      <c r="P8" s="5">
        <f t="shared" si="0"/>
        <v>32.422695887120987</v>
      </c>
      <c r="Q8" s="7">
        <v>3.8796296296296315E-2</v>
      </c>
      <c r="R8" s="5">
        <f t="shared" si="0"/>
        <v>32.219570405727907</v>
      </c>
      <c r="S8" s="7">
        <v>2.7372685185185167E-2</v>
      </c>
      <c r="T8" s="5">
        <f t="shared" ref="T8" si="6">(60*(1/((S8/20)*1440)))</f>
        <v>30.443974630021167</v>
      </c>
    </row>
    <row r="9" spans="1:20" x14ac:dyDescent="0.25">
      <c r="A9" s="3">
        <v>8</v>
      </c>
      <c r="B9" s="3">
        <v>136</v>
      </c>
      <c r="C9" s="4" t="s">
        <v>31</v>
      </c>
      <c r="D9" s="3" t="s">
        <v>10</v>
      </c>
      <c r="E9" s="3">
        <v>41</v>
      </c>
      <c r="F9" s="3" t="s">
        <v>15</v>
      </c>
      <c r="G9" s="3">
        <v>1</v>
      </c>
      <c r="H9" s="4" t="s">
        <v>32</v>
      </c>
      <c r="I9" s="7">
        <v>1.5972222222222224E-2</v>
      </c>
      <c r="J9" s="7">
        <v>0.13758101851851853</v>
      </c>
      <c r="K9" s="7">
        <v>4.0671296296296261E-2</v>
      </c>
      <c r="L9" s="7">
        <v>0.19422453703703701</v>
      </c>
      <c r="M9" s="7">
        <v>2.6307870370370374E-2</v>
      </c>
      <c r="N9" s="5">
        <f t="shared" si="1"/>
        <v>31.676198856137258</v>
      </c>
      <c r="O9" s="7">
        <v>3.8865740740740735E-2</v>
      </c>
      <c r="P9" s="5">
        <f t="shared" si="0"/>
        <v>32.162001191185233</v>
      </c>
      <c r="Q9" s="7">
        <v>4.1585648148148149E-2</v>
      </c>
      <c r="R9" s="5">
        <f t="shared" si="0"/>
        <v>30.058446980239349</v>
      </c>
      <c r="S9" s="7">
        <v>3.0821759259259271E-2</v>
      </c>
      <c r="T9" s="5">
        <f t="shared" ref="T9" si="7">(60*(1/((S9/20)*1440)))</f>
        <v>27.037176117161085</v>
      </c>
    </row>
    <row r="10" spans="1:20" x14ac:dyDescent="0.25">
      <c r="A10" s="3">
        <v>9</v>
      </c>
      <c r="B10" s="3">
        <v>119</v>
      </c>
      <c r="C10" s="4" t="s">
        <v>33</v>
      </c>
      <c r="D10" s="3" t="s">
        <v>10</v>
      </c>
      <c r="E10" s="3">
        <v>36</v>
      </c>
      <c r="F10" s="3" t="s">
        <v>34</v>
      </c>
      <c r="G10" s="3">
        <v>1</v>
      </c>
      <c r="H10" s="4" t="s">
        <v>35</v>
      </c>
      <c r="I10" s="7">
        <v>1.741898148148148E-2</v>
      </c>
      <c r="J10" s="7">
        <v>0.13828703703703704</v>
      </c>
      <c r="K10" s="7">
        <v>3.9606481481481465E-2</v>
      </c>
      <c r="L10" s="7">
        <v>0.1953125</v>
      </c>
      <c r="M10" s="7">
        <v>2.7442129629629629E-2</v>
      </c>
      <c r="N10" s="5">
        <f t="shared" si="1"/>
        <v>30.366933783213831</v>
      </c>
      <c r="O10" s="7">
        <v>4.0243055555555553E-2</v>
      </c>
      <c r="P10" s="5">
        <f t="shared" si="0"/>
        <v>31.061259706643661</v>
      </c>
      <c r="Q10" s="7">
        <v>4.1574074074074083E-2</v>
      </c>
      <c r="R10" s="5">
        <f t="shared" si="0"/>
        <v>30.066815144766139</v>
      </c>
      <c r="S10" s="7">
        <v>2.9027777777777791E-2</v>
      </c>
      <c r="T10" s="5">
        <f t="shared" ref="T10" si="8">(60*(1/((S10/20)*1440)))</f>
        <v>28.708133971291851</v>
      </c>
    </row>
    <row r="11" spans="1:20" x14ac:dyDescent="0.25">
      <c r="A11" s="3">
        <v>10</v>
      </c>
      <c r="B11" s="3">
        <v>118</v>
      </c>
      <c r="C11" s="4" t="s">
        <v>36</v>
      </c>
      <c r="D11" s="3" t="s">
        <v>10</v>
      </c>
      <c r="E11" s="3">
        <v>36</v>
      </c>
      <c r="F11" s="3" t="s">
        <v>34</v>
      </c>
      <c r="G11" s="3">
        <v>2</v>
      </c>
      <c r="H11" s="4" t="s">
        <v>37</v>
      </c>
      <c r="I11" s="7">
        <v>2.2638888888888889E-2</v>
      </c>
      <c r="J11" s="7">
        <v>0.13833333333333331</v>
      </c>
      <c r="K11" s="7">
        <v>3.5729166666666673E-2</v>
      </c>
      <c r="L11" s="7">
        <v>0.19670138888888888</v>
      </c>
      <c r="M11" s="7">
        <v>2.7557870370370371E-2</v>
      </c>
      <c r="N11" s="5">
        <f t="shared" si="1"/>
        <v>30.239395212095758</v>
      </c>
      <c r="O11" s="7">
        <v>3.9930555555555566E-2</v>
      </c>
      <c r="P11" s="5">
        <f t="shared" si="0"/>
        <v>31.30434782608695</v>
      </c>
      <c r="Q11" s="7">
        <v>4.0706018518518503E-2</v>
      </c>
      <c r="R11" s="5">
        <f t="shared" si="0"/>
        <v>30.707989764003425</v>
      </c>
      <c r="S11" s="7">
        <v>3.0138888888888882E-2</v>
      </c>
      <c r="T11" s="5">
        <f t="shared" ref="T11" si="9">(60*(1/((S11/20)*1440)))</f>
        <v>27.649769585253463</v>
      </c>
    </row>
    <row r="12" spans="1:20" x14ac:dyDescent="0.25">
      <c r="A12" s="3">
        <v>11</v>
      </c>
      <c r="B12" s="3">
        <v>128</v>
      </c>
      <c r="C12" s="4" t="s">
        <v>38</v>
      </c>
      <c r="D12" s="3" t="s">
        <v>10</v>
      </c>
      <c r="E12" s="3">
        <v>36</v>
      </c>
      <c r="F12" s="3" t="s">
        <v>34</v>
      </c>
      <c r="G12" s="3">
        <v>3</v>
      </c>
      <c r="H12" s="4" t="s">
        <v>39</v>
      </c>
      <c r="I12" s="7">
        <v>1.7743055555555557E-2</v>
      </c>
      <c r="J12" s="7">
        <v>0.14320601851851852</v>
      </c>
      <c r="K12" s="7">
        <v>3.6990740740740741E-2</v>
      </c>
      <c r="L12" s="7">
        <v>0.19793981481481482</v>
      </c>
      <c r="M12" s="7">
        <v>2.7465277777777772E-2</v>
      </c>
      <c r="N12" s="5">
        <f t="shared" si="1"/>
        <v>30.341340075853353</v>
      </c>
      <c r="O12" s="7">
        <v>4.1342592592592604E-2</v>
      </c>
      <c r="P12" s="5">
        <f t="shared" si="0"/>
        <v>30.235162374020142</v>
      </c>
      <c r="Q12" s="7">
        <v>4.2361111111111113E-2</v>
      </c>
      <c r="R12" s="5">
        <f t="shared" si="0"/>
        <v>29.508196721311471</v>
      </c>
      <c r="S12" s="7">
        <v>3.2037037037037031E-2</v>
      </c>
      <c r="T12" s="5">
        <f t="shared" ref="T12" si="10">(60*(1/((S12/20)*1440)))</f>
        <v>26.011560693641623</v>
      </c>
    </row>
    <row r="13" spans="1:20" x14ac:dyDescent="0.25">
      <c r="A13" s="3">
        <v>12</v>
      </c>
      <c r="B13" s="3">
        <v>137</v>
      </c>
      <c r="C13" s="4" t="s">
        <v>40</v>
      </c>
      <c r="D13" s="3" t="s">
        <v>10</v>
      </c>
      <c r="E13" s="3">
        <v>43</v>
      </c>
      <c r="F13" s="3" t="s">
        <v>15</v>
      </c>
      <c r="G13" s="3">
        <v>2</v>
      </c>
      <c r="H13" s="4" t="s">
        <v>41</v>
      </c>
      <c r="I13" s="7">
        <v>1.8252314814814815E-2</v>
      </c>
      <c r="J13" s="7">
        <v>0.14403935185185185</v>
      </c>
      <c r="K13" s="7">
        <v>4.0092592592592596E-2</v>
      </c>
      <c r="L13" s="7">
        <v>0.20238425925925926</v>
      </c>
      <c r="M13" s="7">
        <v>2.8715277777777774E-2</v>
      </c>
      <c r="N13" s="5">
        <f t="shared" si="1"/>
        <v>29.020556227327692</v>
      </c>
      <c r="O13" s="7">
        <v>4.3587962962962967E-2</v>
      </c>
      <c r="P13" s="5">
        <f t="shared" si="0"/>
        <v>28.677642060541686</v>
      </c>
      <c r="Q13" s="7">
        <v>4.2627314814814826E-2</v>
      </c>
      <c r="R13" s="5">
        <f t="shared" si="0"/>
        <v>29.323920716806946</v>
      </c>
      <c r="S13" s="7">
        <v>2.9108796296296285E-2</v>
      </c>
      <c r="T13" s="5">
        <f t="shared" ref="T13" si="11">(60*(1/((S13/20)*1440)))</f>
        <v>28.628230616302197</v>
      </c>
    </row>
    <row r="14" spans="1:20" x14ac:dyDescent="0.25">
      <c r="A14" s="3">
        <v>13</v>
      </c>
      <c r="B14" s="3">
        <v>112</v>
      </c>
      <c r="C14" s="4" t="s">
        <v>42</v>
      </c>
      <c r="D14" s="3" t="s">
        <v>10</v>
      </c>
      <c r="E14" s="3">
        <v>31</v>
      </c>
      <c r="F14" s="3" t="s">
        <v>27</v>
      </c>
      <c r="G14" s="3">
        <v>3</v>
      </c>
      <c r="H14" s="4" t="s">
        <v>43</v>
      </c>
      <c r="I14" s="7">
        <v>1.7905092592592594E-2</v>
      </c>
      <c r="J14" s="7">
        <v>0.14928240740740742</v>
      </c>
      <c r="K14" s="7">
        <v>3.8472222222222185E-2</v>
      </c>
      <c r="L14" s="7">
        <v>0.2056597222222222</v>
      </c>
      <c r="M14" s="7">
        <v>2.9201388888888884E-2</v>
      </c>
      <c r="N14" s="5">
        <f t="shared" si="1"/>
        <v>28.537455410225927</v>
      </c>
      <c r="O14" s="7">
        <v>4.3692129629629629E-2</v>
      </c>
      <c r="P14" s="5">
        <f t="shared" si="0"/>
        <v>28.609271523178808</v>
      </c>
      <c r="Q14" s="7">
        <v>4.4363425925925917E-2</v>
      </c>
      <c r="R14" s="5">
        <f t="shared" si="0"/>
        <v>28.176363162014091</v>
      </c>
      <c r="S14" s="7">
        <v>3.2025462962962992E-2</v>
      </c>
      <c r="T14" s="5">
        <f t="shared" ref="T14" si="12">(60*(1/((S14/20)*1440)))</f>
        <v>26.020961329960222</v>
      </c>
    </row>
    <row r="15" spans="1:20" x14ac:dyDescent="0.25">
      <c r="A15" s="3">
        <v>14</v>
      </c>
      <c r="B15" s="3">
        <v>138</v>
      </c>
      <c r="C15" s="4" t="s">
        <v>44</v>
      </c>
      <c r="D15" s="3" t="s">
        <v>10</v>
      </c>
      <c r="E15" s="3">
        <v>43</v>
      </c>
      <c r="F15" s="3" t="s">
        <v>15</v>
      </c>
      <c r="G15" s="3">
        <v>3</v>
      </c>
      <c r="H15" s="4" t="s">
        <v>45</v>
      </c>
      <c r="I15" s="7">
        <v>1.7557870370370373E-2</v>
      </c>
      <c r="J15" s="7">
        <v>0.14493055555555553</v>
      </c>
      <c r="K15" s="7">
        <v>4.3194444444444452E-2</v>
      </c>
      <c r="L15" s="7">
        <v>0.20568287037037036</v>
      </c>
      <c r="M15" s="7">
        <v>2.8148148148148148E-2</v>
      </c>
      <c r="N15" s="5">
        <f t="shared" si="1"/>
        <v>29.605263157894743</v>
      </c>
      <c r="O15" s="7">
        <v>4.2789351851851842E-2</v>
      </c>
      <c r="P15" s="5">
        <f t="shared" si="0"/>
        <v>29.212875304300791</v>
      </c>
      <c r="Q15" s="7">
        <v>4.3773148148148172E-2</v>
      </c>
      <c r="R15" s="5">
        <f t="shared" si="0"/>
        <v>28.556319407720768</v>
      </c>
      <c r="S15" s="7">
        <v>3.0219907407407376E-2</v>
      </c>
      <c r="T15" s="5">
        <f t="shared" ref="T15" si="13">(60*(1/((S15/20)*1440)))</f>
        <v>27.575641516660312</v>
      </c>
    </row>
    <row r="16" spans="1:20" x14ac:dyDescent="0.25">
      <c r="A16" s="3">
        <v>15</v>
      </c>
      <c r="B16" s="3">
        <v>139</v>
      </c>
      <c r="C16" s="4" t="s">
        <v>46</v>
      </c>
      <c r="D16" s="3" t="s">
        <v>10</v>
      </c>
      <c r="E16" s="3">
        <v>44</v>
      </c>
      <c r="F16" s="3" t="s">
        <v>15</v>
      </c>
      <c r="G16" s="3">
        <v>4</v>
      </c>
      <c r="H16" s="4" t="s">
        <v>47</v>
      </c>
      <c r="I16" s="7">
        <v>1.6168981481481482E-2</v>
      </c>
      <c r="J16" s="7">
        <v>0.14940972222222221</v>
      </c>
      <c r="K16" s="7">
        <v>4.0416666666666684E-2</v>
      </c>
      <c r="L16" s="7">
        <v>0.20599537037037038</v>
      </c>
      <c r="M16" s="7">
        <v>2.8912037037037031E-2</v>
      </c>
      <c r="N16" s="5">
        <f t="shared" si="1"/>
        <v>28.823058446757415</v>
      </c>
      <c r="O16" s="7">
        <v>4.3217592592592592E-2</v>
      </c>
      <c r="P16" s="5">
        <f t="shared" si="0"/>
        <v>28.9234065345474</v>
      </c>
      <c r="Q16" s="7">
        <v>4.552083333333333E-2</v>
      </c>
      <c r="R16" s="5">
        <f t="shared" si="0"/>
        <v>27.459954233409608</v>
      </c>
      <c r="S16" s="7">
        <v>3.1759259259259265E-2</v>
      </c>
      <c r="T16" s="5">
        <f t="shared" ref="T16" si="14">(60*(1/((S16/20)*1440)))</f>
        <v>26.239067055393583</v>
      </c>
    </row>
    <row r="17" spans="1:20" x14ac:dyDescent="0.25">
      <c r="A17" s="3">
        <v>16</v>
      </c>
      <c r="B17" s="3">
        <v>143</v>
      </c>
      <c r="C17" s="4" t="s">
        <v>48</v>
      </c>
      <c r="D17" s="3" t="s">
        <v>10</v>
      </c>
      <c r="E17" s="3">
        <v>63</v>
      </c>
      <c r="F17" s="3" t="s">
        <v>49</v>
      </c>
      <c r="G17" s="3">
        <v>1</v>
      </c>
      <c r="H17" s="4" t="s">
        <v>50</v>
      </c>
      <c r="I17" s="7">
        <v>1.9479166666666669E-2</v>
      </c>
      <c r="J17" s="7">
        <v>0.14387731481481483</v>
      </c>
      <c r="K17" s="7">
        <v>4.4085648148148138E-2</v>
      </c>
      <c r="L17" s="7">
        <v>0.20744212962962963</v>
      </c>
      <c r="M17" s="7">
        <v>2.7939814814814817E-2</v>
      </c>
      <c r="N17" s="5">
        <f t="shared" si="1"/>
        <v>29.826014913007455</v>
      </c>
      <c r="O17" s="7">
        <v>4.1979166666666672E-2</v>
      </c>
      <c r="P17" s="5">
        <f t="shared" si="0"/>
        <v>29.776674937965257</v>
      </c>
      <c r="Q17" s="7">
        <v>4.3379629629629615E-2</v>
      </c>
      <c r="R17" s="5">
        <f t="shared" si="0"/>
        <v>28.815368196371409</v>
      </c>
      <c r="S17" s="7">
        <v>3.0578703703703719E-2</v>
      </c>
      <c r="T17" s="5">
        <f t="shared" ref="T17" si="15">(60*(1/((S17/20)*1440)))</f>
        <v>27.252081756245257</v>
      </c>
    </row>
    <row r="18" spans="1:20" x14ac:dyDescent="0.25">
      <c r="A18" s="3">
        <v>17</v>
      </c>
      <c r="B18" s="3">
        <v>133</v>
      </c>
      <c r="C18" s="4" t="s">
        <v>51</v>
      </c>
      <c r="D18" s="3" t="s">
        <v>10</v>
      </c>
      <c r="E18" s="3">
        <v>40</v>
      </c>
      <c r="F18" s="3" t="s">
        <v>15</v>
      </c>
      <c r="G18" s="3">
        <v>5</v>
      </c>
      <c r="H18" s="4" t="s">
        <v>52</v>
      </c>
      <c r="I18" s="7">
        <v>1.7696759259259259E-2</v>
      </c>
      <c r="J18" s="7">
        <v>0.14731481481481482</v>
      </c>
      <c r="K18" s="7">
        <v>4.3101851851851863E-2</v>
      </c>
      <c r="L18" s="7">
        <v>0.20811342592592594</v>
      </c>
      <c r="M18" s="7">
        <v>2.7592592592592592E-2</v>
      </c>
      <c r="N18" s="5">
        <f t="shared" si="1"/>
        <v>30.201342281879199</v>
      </c>
      <c r="O18" s="7">
        <v>4.2418981481481481E-2</v>
      </c>
      <c r="P18" s="5">
        <f t="shared" si="0"/>
        <v>29.467939972714873</v>
      </c>
      <c r="Q18" s="7">
        <v>4.4884259259259263E-2</v>
      </c>
      <c r="R18" s="5">
        <f t="shared" si="0"/>
        <v>27.84940691077875</v>
      </c>
      <c r="S18" s="7">
        <v>3.2418981481481479E-2</v>
      </c>
      <c r="T18" s="5">
        <f t="shared" ref="T18" si="16">(60*(1/((S18/20)*1440)))</f>
        <v>25.705105319528741</v>
      </c>
    </row>
    <row r="19" spans="1:20" x14ac:dyDescent="0.25">
      <c r="A19" s="3">
        <v>18</v>
      </c>
      <c r="B19" s="3">
        <v>142</v>
      </c>
      <c r="C19" s="4" t="s">
        <v>53</v>
      </c>
      <c r="D19" s="3" t="s">
        <v>10</v>
      </c>
      <c r="E19" s="3">
        <v>51</v>
      </c>
      <c r="F19" s="3" t="s">
        <v>24</v>
      </c>
      <c r="G19" s="3">
        <v>1</v>
      </c>
      <c r="H19" s="4" t="s">
        <v>54</v>
      </c>
      <c r="I19" s="7">
        <v>1.8831018518518518E-2</v>
      </c>
      <c r="J19" s="7">
        <v>0.14938657407407407</v>
      </c>
      <c r="K19" s="7">
        <v>4.5891203703703726E-2</v>
      </c>
      <c r="L19" s="7">
        <v>0.21410879629629631</v>
      </c>
      <c r="M19" s="7">
        <v>2.900462962962963E-2</v>
      </c>
      <c r="N19" s="5">
        <f t="shared" si="1"/>
        <v>28.731045490822027</v>
      </c>
      <c r="O19" s="7">
        <v>4.3530092592592586E-2</v>
      </c>
      <c r="P19" s="5">
        <f t="shared" si="0"/>
        <v>28.715767083222548</v>
      </c>
      <c r="Q19" s="7">
        <v>4.4942129629629637E-2</v>
      </c>
      <c r="R19" s="5">
        <f t="shared" si="0"/>
        <v>27.813546227143959</v>
      </c>
      <c r="S19" s="7">
        <v>3.1909722222222214E-2</v>
      </c>
      <c r="T19" s="5">
        <f t="shared" ref="T19" si="17">(60*(1/((S19/20)*1440)))</f>
        <v>26.115342763873784</v>
      </c>
    </row>
    <row r="20" spans="1:20" x14ac:dyDescent="0.25">
      <c r="A20" s="3">
        <v>19</v>
      </c>
      <c r="B20" s="3">
        <v>129</v>
      </c>
      <c r="C20" s="4" t="s">
        <v>55</v>
      </c>
      <c r="D20" s="3" t="s">
        <v>10</v>
      </c>
      <c r="E20" s="3">
        <v>37</v>
      </c>
      <c r="F20" s="3" t="s">
        <v>34</v>
      </c>
      <c r="G20" s="3">
        <v>4</v>
      </c>
      <c r="H20" s="4" t="s">
        <v>56</v>
      </c>
      <c r="I20" s="7">
        <v>1.9178240740740742E-2</v>
      </c>
      <c r="J20" s="7">
        <v>0.15665509259259258</v>
      </c>
      <c r="K20" s="7">
        <v>4.5659722222222227E-2</v>
      </c>
      <c r="L20" s="7">
        <v>0.22149305555555554</v>
      </c>
      <c r="M20" s="7">
        <v>2.9560185185185179E-2</v>
      </c>
      <c r="N20" s="5">
        <f t="shared" si="1"/>
        <v>28.191072826938143</v>
      </c>
      <c r="O20" s="7">
        <v>4.7986111111111118E-2</v>
      </c>
      <c r="P20" s="5">
        <f t="shared" si="0"/>
        <v>26.049204052098403</v>
      </c>
      <c r="Q20" s="7">
        <v>4.6851851851851839E-2</v>
      </c>
      <c r="R20" s="5">
        <f t="shared" si="0"/>
        <v>26.679841897233207</v>
      </c>
      <c r="S20" s="7">
        <v>3.2256944444444435E-2</v>
      </c>
      <c r="T20" s="5">
        <f t="shared" ref="T20" si="18">(60*(1/((S20/20)*1440)))</f>
        <v>25.834230355220676</v>
      </c>
    </row>
    <row r="21" spans="1:20" x14ac:dyDescent="0.25">
      <c r="A21" s="3">
        <v>20</v>
      </c>
      <c r="B21" s="3">
        <v>141</v>
      </c>
      <c r="C21" s="4" t="s">
        <v>57</v>
      </c>
      <c r="D21" s="3" t="s">
        <v>10</v>
      </c>
      <c r="E21" s="3">
        <v>48</v>
      </c>
      <c r="F21" s="3" t="s">
        <v>18</v>
      </c>
      <c r="G21" s="3">
        <v>1</v>
      </c>
      <c r="H21" s="4" t="s">
        <v>58</v>
      </c>
      <c r="I21" s="7">
        <v>2.1875000000000002E-2</v>
      </c>
      <c r="J21" s="7">
        <v>0.15380787037037036</v>
      </c>
      <c r="K21" s="7">
        <v>4.6631944444444462E-2</v>
      </c>
      <c r="L21" s="7">
        <v>0.22231481481481483</v>
      </c>
      <c r="M21" s="7">
        <v>2.9583333333333326E-2</v>
      </c>
      <c r="N21" s="5">
        <f t="shared" si="1"/>
        <v>28.169014084507047</v>
      </c>
      <c r="O21" s="7">
        <v>4.5555555555555557E-2</v>
      </c>
      <c r="P21" s="5">
        <f t="shared" si="0"/>
        <v>27.439024390243901</v>
      </c>
      <c r="Q21" s="7">
        <v>4.6446759259259271E-2</v>
      </c>
      <c r="R21" s="5">
        <f t="shared" si="0"/>
        <v>26.912534263643149</v>
      </c>
      <c r="S21" s="7">
        <v>3.2222222222222208E-2</v>
      </c>
      <c r="T21" s="5">
        <f t="shared" ref="T21" si="19">(60*(1/((S21/20)*1440)))</f>
        <v>25.862068965517253</v>
      </c>
    </row>
    <row r="22" spans="1:20" x14ac:dyDescent="0.25">
      <c r="A22" s="3">
        <v>21</v>
      </c>
      <c r="B22" s="3">
        <v>130</v>
      </c>
      <c r="C22" s="4" t="s">
        <v>59</v>
      </c>
      <c r="D22" s="3" t="s">
        <v>10</v>
      </c>
      <c r="E22" s="3">
        <v>37</v>
      </c>
      <c r="F22" s="3" t="s">
        <v>34</v>
      </c>
      <c r="G22" s="3">
        <v>5</v>
      </c>
      <c r="H22" s="4" t="s">
        <v>60</v>
      </c>
      <c r="I22" s="7">
        <v>2.1909722222222223E-2</v>
      </c>
      <c r="J22" s="7">
        <v>0.16695601851851849</v>
      </c>
      <c r="K22" s="7">
        <v>4.7812500000000008E-2</v>
      </c>
      <c r="L22" s="7">
        <v>0.23667824074074073</v>
      </c>
      <c r="M22" s="7">
        <v>3.3391203703703701E-2</v>
      </c>
      <c r="N22" s="5">
        <f t="shared" si="1"/>
        <v>24.956672443674179</v>
      </c>
      <c r="O22" s="7">
        <v>4.9687500000000002E-2</v>
      </c>
      <c r="P22" s="5">
        <f t="shared" si="0"/>
        <v>25.157232704402514</v>
      </c>
      <c r="Q22" s="7">
        <v>5.0150462962962952E-2</v>
      </c>
      <c r="R22" s="5">
        <f t="shared" si="0"/>
        <v>24.924994230325417</v>
      </c>
      <c r="S22" s="7">
        <v>3.3726851851851841E-2</v>
      </c>
      <c r="T22" s="5">
        <f t="shared" ref="T22" si="20">(60*(1/((S22/20)*1440)))</f>
        <v>24.708304735758414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showGridLines="0" workbookViewId="0"/>
  </sheetViews>
  <sheetFormatPr defaultRowHeight="15" x14ac:dyDescent="0.25"/>
  <cols>
    <col min="1" max="1" width="5" bestFit="1" customWidth="1"/>
    <col min="2" max="2" width="6.28515625" bestFit="1" customWidth="1"/>
    <col min="3" max="3" width="49.85546875" bestFit="1" customWidth="1"/>
    <col min="4" max="4" width="3.7109375" bestFit="1" customWidth="1"/>
    <col min="5" max="5" width="3.42578125" bestFit="1" customWidth="1"/>
    <col min="6" max="6" width="6.7109375" bestFit="1" customWidth="1"/>
    <col min="7" max="7" width="5.85546875" bestFit="1" customWidth="1"/>
    <col min="8" max="8" width="37.7109375" bestFit="1" customWidth="1"/>
    <col min="9" max="9" width="8.5703125" bestFit="1" customWidth="1"/>
    <col min="10" max="10" width="8.140625" customWidth="1"/>
    <col min="11" max="11" width="9.7109375" bestFit="1" customWidth="1"/>
    <col min="12" max="12" width="9.140625" bestFit="1" customWidth="1"/>
    <col min="13" max="13" width="8.140625" bestFit="1" customWidth="1"/>
    <col min="14" max="14" width="7.7109375" bestFit="1" customWidth="1"/>
    <col min="15" max="15" width="8.140625" customWidth="1"/>
    <col min="16" max="16" width="7.7109375" bestFit="1" customWidth="1"/>
    <col min="17" max="17" width="8.140625" customWidth="1"/>
    <col min="18" max="18" width="7.7109375" bestFit="1" customWidth="1"/>
    <col min="19" max="19" width="8.140625" bestFit="1" customWidth="1"/>
    <col min="20" max="20" width="7.7109375" bestFit="1" customWidth="1"/>
  </cols>
  <sheetData>
    <row r="1" spans="1:2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61</v>
      </c>
      <c r="J1" s="6" t="s">
        <v>62</v>
      </c>
      <c r="K1" s="6" t="s">
        <v>63</v>
      </c>
      <c r="L1" s="6" t="s">
        <v>8</v>
      </c>
      <c r="M1" s="6" t="s">
        <v>64</v>
      </c>
      <c r="N1" s="6" t="s">
        <v>68</v>
      </c>
      <c r="O1" s="6" t="s">
        <v>65</v>
      </c>
      <c r="P1" s="6" t="s">
        <v>69</v>
      </c>
      <c r="Q1" s="6" t="s">
        <v>66</v>
      </c>
      <c r="R1" s="6" t="s">
        <v>70</v>
      </c>
      <c r="S1" s="6" t="s">
        <v>67</v>
      </c>
      <c r="T1" s="6" t="s">
        <v>71</v>
      </c>
    </row>
    <row r="2" spans="1:20" x14ac:dyDescent="0.25">
      <c r="A2" s="3">
        <v>1</v>
      </c>
      <c r="B2" s="3">
        <v>148</v>
      </c>
      <c r="C2" s="4" t="s">
        <v>248</v>
      </c>
      <c r="D2" s="3" t="s">
        <v>73</v>
      </c>
      <c r="E2" s="3">
        <v>0</v>
      </c>
      <c r="F2" s="3" t="s">
        <v>249</v>
      </c>
      <c r="G2" s="3" t="s">
        <v>12</v>
      </c>
      <c r="H2" s="4" t="s">
        <v>250</v>
      </c>
      <c r="I2" s="7">
        <v>1.5231481481481483E-2</v>
      </c>
      <c r="J2" s="7">
        <v>0.10936342592592592</v>
      </c>
      <c r="K2" s="7">
        <v>2.630787037037037E-2</v>
      </c>
      <c r="L2" s="7">
        <v>0.15090277777777777</v>
      </c>
      <c r="M2" s="7">
        <v>2.0775462962962961E-2</v>
      </c>
      <c r="N2" s="5">
        <f>(60*(1/((M2/20)*1440)))</f>
        <v>40.111420612813376</v>
      </c>
      <c r="O2" s="7">
        <v>3.2256944444444442E-2</v>
      </c>
      <c r="P2" s="5">
        <f>(60*(1/((O2/30)*1440)))</f>
        <v>38.751345532831003</v>
      </c>
      <c r="Q2" s="7">
        <v>3.3298611111111112E-2</v>
      </c>
      <c r="R2" s="5">
        <f>(60*(1/((Q2/30)*1440)))</f>
        <v>37.53910323253389</v>
      </c>
      <c r="S2" s="7">
        <v>2.3032407407407404E-2</v>
      </c>
      <c r="T2" s="5">
        <f>(60*(1/((S2/20)*1440)))</f>
        <v>36.180904522613076</v>
      </c>
    </row>
    <row r="3" spans="1:20" x14ac:dyDescent="0.25">
      <c r="A3" s="3">
        <v>2</v>
      </c>
      <c r="B3" s="3">
        <v>121</v>
      </c>
      <c r="C3" s="4" t="s">
        <v>251</v>
      </c>
      <c r="D3" s="3" t="s">
        <v>73</v>
      </c>
      <c r="E3" s="3">
        <v>0</v>
      </c>
      <c r="F3" s="3" t="s">
        <v>249</v>
      </c>
      <c r="G3" s="3" t="s">
        <v>12</v>
      </c>
      <c r="H3" s="4" t="s">
        <v>169</v>
      </c>
      <c r="I3" s="7">
        <v>1.5995370370370372E-2</v>
      </c>
      <c r="J3" s="7">
        <v>0.11100694444444444</v>
      </c>
      <c r="K3" s="7">
        <v>2.4733796296296295E-2</v>
      </c>
      <c r="L3" s="7">
        <v>0.1517361111111111</v>
      </c>
      <c r="M3" s="7">
        <v>2.075231481481481E-2</v>
      </c>
      <c r="N3" s="5">
        <f t="shared" ref="N3:N11" si="0">(60*(1/((M3/20)*1440)))</f>
        <v>40.156162855549375</v>
      </c>
      <c r="O3" s="7">
        <v>3.2199074074074081E-2</v>
      </c>
      <c r="P3" s="5">
        <f t="shared" ref="P3:P11" si="1">(60*(1/((O3/30)*1440)))</f>
        <v>38.82099209202012</v>
      </c>
      <c r="Q3" s="7">
        <v>3.3981481481481474E-2</v>
      </c>
      <c r="R3" s="5">
        <f t="shared" ref="R3:R11" si="2">(60*(1/((Q3/30)*1440)))</f>
        <v>36.784741144414177</v>
      </c>
      <c r="S3" s="7">
        <v>2.4074074074074067E-2</v>
      </c>
      <c r="T3" s="5">
        <f t="shared" ref="T3:T11" si="3">(60*(1/((S3/20)*1440)))</f>
        <v>34.615384615384627</v>
      </c>
    </row>
    <row r="4" spans="1:20" x14ac:dyDescent="0.25">
      <c r="A4" s="3">
        <v>3</v>
      </c>
      <c r="B4" s="3">
        <v>126</v>
      </c>
      <c r="C4" s="4" t="s">
        <v>252</v>
      </c>
      <c r="D4" s="3" t="s">
        <v>73</v>
      </c>
      <c r="E4" s="3">
        <v>0</v>
      </c>
      <c r="F4" s="3" t="s">
        <v>249</v>
      </c>
      <c r="G4" s="3" t="s">
        <v>12</v>
      </c>
      <c r="H4" s="4" t="s">
        <v>253</v>
      </c>
      <c r="I4" s="7">
        <v>1.8622685185185183E-2</v>
      </c>
      <c r="J4" s="7">
        <v>0.10657407407407406</v>
      </c>
      <c r="K4" s="7">
        <v>2.987268518518521E-2</v>
      </c>
      <c r="L4" s="7">
        <v>0.15506944444444445</v>
      </c>
      <c r="M4" s="7">
        <v>2.0474537037037038E-2</v>
      </c>
      <c r="N4" s="5">
        <f t="shared" si="0"/>
        <v>40.700960994912379</v>
      </c>
      <c r="O4" s="7">
        <v>3.1168981481481471E-2</v>
      </c>
      <c r="P4" s="5">
        <f t="shared" si="1"/>
        <v>40.103973264017839</v>
      </c>
      <c r="Q4" s="7">
        <v>3.2303240740740757E-2</v>
      </c>
      <c r="R4" s="5">
        <f t="shared" si="2"/>
        <v>38.695807954138282</v>
      </c>
      <c r="S4" s="7">
        <v>2.2627314814814795E-2</v>
      </c>
      <c r="T4" s="5">
        <f t="shared" si="3"/>
        <v>36.828644501278809</v>
      </c>
    </row>
    <row r="5" spans="1:20" x14ac:dyDescent="0.25">
      <c r="A5" s="3">
        <v>4</v>
      </c>
      <c r="B5" s="3">
        <v>127</v>
      </c>
      <c r="C5" s="4" t="s">
        <v>254</v>
      </c>
      <c r="D5" s="3" t="s">
        <v>73</v>
      </c>
      <c r="E5" s="3">
        <v>0</v>
      </c>
      <c r="F5" s="3" t="s">
        <v>249</v>
      </c>
      <c r="G5" s="3" t="s">
        <v>12</v>
      </c>
      <c r="H5" s="4" t="s">
        <v>255</v>
      </c>
      <c r="I5" s="7">
        <v>1.3055555555555556E-2</v>
      </c>
      <c r="J5" s="7">
        <v>0.12122685185185185</v>
      </c>
      <c r="K5" s="7">
        <v>2.597222222222223E-2</v>
      </c>
      <c r="L5" s="7">
        <v>0.16025462962962964</v>
      </c>
      <c r="M5" s="7">
        <v>2.4004629629629633E-2</v>
      </c>
      <c r="N5" s="5">
        <f t="shared" si="0"/>
        <v>34.715525554484088</v>
      </c>
      <c r="O5" s="7">
        <v>3.5648148148148144E-2</v>
      </c>
      <c r="P5" s="5">
        <f t="shared" si="1"/>
        <v>35.064935064935071</v>
      </c>
      <c r="Q5" s="7">
        <v>3.6331018518518526E-2</v>
      </c>
      <c r="R5" s="5">
        <f t="shared" si="2"/>
        <v>34.405861739407449</v>
      </c>
      <c r="S5" s="7">
        <v>2.5243055555555546E-2</v>
      </c>
      <c r="T5" s="5">
        <f t="shared" si="3"/>
        <v>33.0123796423659</v>
      </c>
    </row>
    <row r="6" spans="1:20" x14ac:dyDescent="0.25">
      <c r="A6" s="3">
        <v>5</v>
      </c>
      <c r="B6" s="3">
        <v>123</v>
      </c>
      <c r="C6" s="4" t="s">
        <v>256</v>
      </c>
      <c r="D6" s="3" t="s">
        <v>73</v>
      </c>
      <c r="E6" s="3">
        <v>0</v>
      </c>
      <c r="F6" s="3" t="s">
        <v>249</v>
      </c>
      <c r="G6" s="3" t="s">
        <v>12</v>
      </c>
      <c r="H6" s="4" t="s">
        <v>257</v>
      </c>
      <c r="I6" s="7">
        <v>1.5833333333333335E-2</v>
      </c>
      <c r="J6" s="7">
        <v>0.11777777777777776</v>
      </c>
      <c r="K6" s="7">
        <v>2.8865740740740775E-2</v>
      </c>
      <c r="L6" s="7">
        <v>0.16247685185185187</v>
      </c>
      <c r="M6" s="7">
        <v>2.2766203703703702E-2</v>
      </c>
      <c r="N6" s="5">
        <f t="shared" si="0"/>
        <v>36.603965429588207</v>
      </c>
      <c r="O6" s="7">
        <v>3.3657407407407407E-2</v>
      </c>
      <c r="P6" s="5">
        <f t="shared" si="1"/>
        <v>37.138927097661622</v>
      </c>
      <c r="Q6" s="7">
        <v>3.512731481481482E-2</v>
      </c>
      <c r="R6" s="5">
        <f t="shared" si="2"/>
        <v>35.584843492586486</v>
      </c>
      <c r="S6" s="7">
        <v>2.6226851851851835E-2</v>
      </c>
      <c r="T6" s="5">
        <f t="shared" si="3"/>
        <v>31.774051191526937</v>
      </c>
    </row>
    <row r="7" spans="1:20" x14ac:dyDescent="0.25">
      <c r="A7" s="3">
        <v>6</v>
      </c>
      <c r="B7" s="3">
        <v>124</v>
      </c>
      <c r="C7" s="4" t="s">
        <v>258</v>
      </c>
      <c r="D7" s="3" t="s">
        <v>73</v>
      </c>
      <c r="E7" s="3">
        <v>0</v>
      </c>
      <c r="F7" s="3" t="s">
        <v>249</v>
      </c>
      <c r="G7" s="3">
        <v>1</v>
      </c>
      <c r="H7" s="4" t="s">
        <v>259</v>
      </c>
      <c r="I7" s="7">
        <v>1.40625E-2</v>
      </c>
      <c r="J7" s="7">
        <v>0.12085648148148148</v>
      </c>
      <c r="K7" s="7">
        <v>2.8124999999999983E-2</v>
      </c>
      <c r="L7" s="7">
        <v>0.16304398148148147</v>
      </c>
      <c r="M7" s="7">
        <v>2.2847222222222227E-2</v>
      </c>
      <c r="N7" s="5">
        <f t="shared" si="0"/>
        <v>36.474164133738597</v>
      </c>
      <c r="O7" s="7">
        <v>3.3912037037037039E-2</v>
      </c>
      <c r="P7" s="5">
        <f t="shared" si="1"/>
        <v>36.860068259385663</v>
      </c>
      <c r="Q7" s="7">
        <v>3.5219907407407394E-2</v>
      </c>
      <c r="R7" s="5">
        <f t="shared" si="2"/>
        <v>35.491291488662512</v>
      </c>
      <c r="S7" s="7">
        <v>2.8877314814814828E-2</v>
      </c>
      <c r="T7" s="5">
        <f t="shared" si="3"/>
        <v>28.857715430861713</v>
      </c>
    </row>
    <row r="8" spans="1:20" x14ac:dyDescent="0.25">
      <c r="A8" s="3">
        <v>7</v>
      </c>
      <c r="B8" s="3">
        <v>125</v>
      </c>
      <c r="C8" s="4" t="s">
        <v>260</v>
      </c>
      <c r="D8" s="3" t="s">
        <v>73</v>
      </c>
      <c r="E8" s="3">
        <v>0</v>
      </c>
      <c r="F8" s="3" t="s">
        <v>249</v>
      </c>
      <c r="G8" s="3">
        <v>2</v>
      </c>
      <c r="H8" s="4" t="s">
        <v>37</v>
      </c>
      <c r="I8" s="7">
        <v>1.4965277777777779E-2</v>
      </c>
      <c r="J8" s="7">
        <v>0.11576388888888889</v>
      </c>
      <c r="K8" s="7">
        <v>3.4675925925925916E-2</v>
      </c>
      <c r="L8" s="7">
        <v>0.16540509259259259</v>
      </c>
      <c r="M8" s="7">
        <v>2.1898148148148153E-2</v>
      </c>
      <c r="N8" s="5">
        <f t="shared" si="0"/>
        <v>38.054968287526421</v>
      </c>
      <c r="O8" s="7">
        <v>3.379629629629629E-2</v>
      </c>
      <c r="P8" s="5">
        <f t="shared" si="1"/>
        <v>36.986301369863021</v>
      </c>
      <c r="Q8" s="7">
        <v>3.5312500000000011E-2</v>
      </c>
      <c r="R8" s="5">
        <f t="shared" si="2"/>
        <v>35.398230088495566</v>
      </c>
      <c r="S8" s="7">
        <v>2.4756944444444443E-2</v>
      </c>
      <c r="T8" s="5">
        <f t="shared" si="3"/>
        <v>33.660589060308553</v>
      </c>
    </row>
    <row r="9" spans="1:20" x14ac:dyDescent="0.25">
      <c r="J9" s="1"/>
      <c r="K9" s="1"/>
    </row>
    <row r="10" spans="1:20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61</v>
      </c>
      <c r="J10" s="6" t="s">
        <v>62</v>
      </c>
      <c r="K10" s="6" t="s">
        <v>63</v>
      </c>
      <c r="L10" s="6" t="s">
        <v>8</v>
      </c>
      <c r="M10" s="6" t="s">
        <v>64</v>
      </c>
      <c r="N10" s="6" t="s">
        <v>68</v>
      </c>
      <c r="O10" s="6" t="s">
        <v>65</v>
      </c>
      <c r="P10" s="6" t="s">
        <v>69</v>
      </c>
      <c r="Q10" s="6" t="s">
        <v>66</v>
      </c>
      <c r="R10" s="6" t="s">
        <v>70</v>
      </c>
      <c r="S10" s="6" t="s">
        <v>67</v>
      </c>
      <c r="T10" s="6" t="s">
        <v>71</v>
      </c>
    </row>
    <row r="11" spans="1:20" x14ac:dyDescent="0.25">
      <c r="A11" s="3">
        <v>1</v>
      </c>
      <c r="B11" s="3">
        <v>120</v>
      </c>
      <c r="C11" s="4" t="s">
        <v>261</v>
      </c>
      <c r="D11" s="3" t="s">
        <v>10</v>
      </c>
      <c r="E11" s="3">
        <v>0</v>
      </c>
      <c r="F11" s="3" t="s">
        <v>262</v>
      </c>
      <c r="G11" s="3" t="s">
        <v>12</v>
      </c>
      <c r="H11" s="4" t="s">
        <v>263</v>
      </c>
      <c r="I11" s="7">
        <v>1.5821759259259261E-2</v>
      </c>
      <c r="J11" s="7">
        <v>0.1572685185185185</v>
      </c>
      <c r="K11" s="7">
        <v>3.5636574074074057E-2</v>
      </c>
      <c r="L11" s="7">
        <v>0.20872685185185183</v>
      </c>
      <c r="M11" s="7">
        <v>2.8622685185185185E-2</v>
      </c>
      <c r="N11" s="5">
        <f t="shared" si="0"/>
        <v>29.114435907804289</v>
      </c>
      <c r="O11" s="7">
        <v>4.6608796296296294E-2</v>
      </c>
      <c r="P11" s="5">
        <f t="shared" si="1"/>
        <v>26.818971939408993</v>
      </c>
      <c r="Q11" s="7">
        <v>4.9942129629629642E-2</v>
      </c>
      <c r="R11" s="5">
        <f t="shared" si="2"/>
        <v>25.028968713789098</v>
      </c>
      <c r="S11" s="7">
        <v>3.2094907407407391E-2</v>
      </c>
      <c r="T11" s="5">
        <f t="shared" si="3"/>
        <v>25.964659213847831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BRASIL_111_MASC</vt:lpstr>
      <vt:lpstr>BRASIL_111_FEM</vt:lpstr>
      <vt:lpstr>REVEZAMENTO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2019-09-22T23:26:13Z</dcterms:created>
  <dcterms:modified xsi:type="dcterms:W3CDTF">2019-09-26T00:46:22Z</dcterms:modified>
</cp:coreProperties>
</file>